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2F8698-02B8-4D58-9359-4E14A8A506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 l="1"/>
  <c r="S620" i="1" l="1"/>
  <c r="S589" i="1" l="1"/>
  <c r="S498" i="1" l="1"/>
  <c r="AI200" i="1" l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AG157" i="1"/>
  <c r="AH157" i="1" s="1"/>
  <c r="T47" i="1"/>
  <c r="AD45" i="1"/>
  <c r="AK44" i="1"/>
  <c r="AA47" i="1"/>
  <c r="AB47" i="1" s="1"/>
  <c r="AG156" i="1"/>
  <c r="AH156" i="1" s="1"/>
  <c r="AJ154" i="1"/>
  <c r="AF158" i="1" l="1"/>
  <c r="AI157" i="1" s="1"/>
  <c r="AF159" i="1"/>
  <c r="AI158" i="1" s="1"/>
  <c r="AJ157" i="1"/>
  <c r="A47" i="1"/>
  <c r="T48" i="1"/>
  <c r="AA48" i="1"/>
  <c r="AB48" i="1" s="1"/>
  <c r="AD46" i="1"/>
  <c r="AK45" i="1"/>
  <c r="AJ156" i="1"/>
  <c r="AG158" i="1" l="1"/>
  <c r="AH158" i="1" s="1"/>
  <c r="A48" i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AA51" i="1" l="1"/>
  <c r="AB51" i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H59" i="1" s="1"/>
  <c r="T60" i="1"/>
  <c r="AK24" i="1"/>
  <c r="AB61" i="1" l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I180" i="1"/>
  <c r="AJ180" i="1" s="1"/>
  <c r="AF182" i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I181" i="1" l="1"/>
  <c r="AJ181" i="1" s="1"/>
  <c r="AF183" i="1"/>
  <c r="AG182" i="1"/>
  <c r="AH182" i="1" s="1"/>
  <c r="AA74" i="1"/>
  <c r="AB73" i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D73" i="1" l="1"/>
  <c r="AK72" i="1"/>
  <c r="AB74" i="1"/>
  <c r="AA75" i="1"/>
  <c r="AI182" i="1"/>
  <c r="AJ182" i="1" s="1"/>
  <c r="AG183" i="1"/>
  <c r="AH183" i="1" s="1"/>
  <c r="AF184" i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I183" i="1" l="1"/>
  <c r="AJ183" i="1" s="1"/>
  <c r="AF185" i="1"/>
  <c r="AG184" i="1"/>
  <c r="AH184" i="1" s="1"/>
  <c r="AA76" i="1"/>
  <c r="AB75" i="1"/>
  <c r="AK73" i="1"/>
  <c r="AD74" i="1"/>
  <c r="H72" i="1"/>
  <c r="A73" i="1"/>
  <c r="T74" i="1"/>
  <c r="M18" i="1"/>
  <c r="U18" i="1"/>
  <c r="I19" i="1"/>
  <c r="L17" i="1"/>
  <c r="O17" i="1" s="1"/>
  <c r="AB76" i="1" l="1"/>
  <c r="AA77" i="1"/>
  <c r="AK74" i="1"/>
  <c r="AD75" i="1"/>
  <c r="AG185" i="1"/>
  <c r="AH185" i="1" s="1"/>
  <c r="AI184" i="1"/>
  <c r="AJ184" i="1" s="1"/>
  <c r="AF186" i="1"/>
  <c r="H73" i="1"/>
  <c r="A74" i="1"/>
  <c r="T75" i="1"/>
  <c r="M19" i="1"/>
  <c r="L18" i="1"/>
  <c r="O18" i="1" s="1"/>
  <c r="I20" i="1"/>
  <c r="U19" i="1"/>
  <c r="AG186" i="1" l="1"/>
  <c r="AH186" i="1" s="1"/>
  <c r="AF187" i="1"/>
  <c r="AI185" i="1"/>
  <c r="AJ185" i="1" s="1"/>
  <c r="AB77" i="1"/>
  <c r="AA78" i="1"/>
  <c r="AD76" i="1"/>
  <c r="AK75" i="1"/>
  <c r="H74" i="1"/>
  <c r="A75" i="1"/>
  <c r="T76" i="1"/>
  <c r="M20" i="1"/>
  <c r="L19" i="1"/>
  <c r="O19" i="1" s="1"/>
  <c r="U20" i="1"/>
  <c r="I21" i="1"/>
  <c r="AD77" i="1" l="1"/>
  <c r="AK76" i="1"/>
  <c r="AA79" i="1"/>
  <c r="AB78" i="1"/>
  <c r="AF188" i="1"/>
  <c r="AI186" i="1"/>
  <c r="AJ186" i="1" s="1"/>
  <c r="AG187" i="1"/>
  <c r="AH187" i="1" s="1"/>
  <c r="A76" i="1"/>
  <c r="H75" i="1"/>
  <c r="T77" i="1"/>
  <c r="M21" i="1"/>
  <c r="L20" i="1"/>
  <c r="O20" i="1" s="1"/>
  <c r="U21" i="1"/>
  <c r="I22" i="1"/>
  <c r="AK77" i="1" l="1"/>
  <c r="AD78" i="1"/>
  <c r="AA80" i="1"/>
  <c r="AB79" i="1"/>
  <c r="AI187" i="1"/>
  <c r="AJ187" i="1" s="1"/>
  <c r="AG188" i="1"/>
  <c r="AH188" i="1" s="1"/>
  <c r="AF189" i="1"/>
  <c r="H76" i="1"/>
  <c r="A77" i="1"/>
  <c r="T78" i="1"/>
  <c r="M22" i="1"/>
  <c r="L21" i="1"/>
  <c r="O21" i="1" s="1"/>
  <c r="U22" i="1"/>
  <c r="I23" i="1"/>
  <c r="AG189" i="1" l="1"/>
  <c r="AH189" i="1" s="1"/>
  <c r="AI188" i="1"/>
  <c r="AJ188" i="1" s="1"/>
  <c r="AF190" i="1"/>
  <c r="AK78" i="1"/>
  <c r="AD79" i="1"/>
  <c r="AA81" i="1"/>
  <c r="AB80" i="1"/>
  <c r="H77" i="1"/>
  <c r="A78" i="1"/>
  <c r="T79" i="1"/>
  <c r="M23" i="1"/>
  <c r="I24" i="1"/>
  <c r="U23" i="1"/>
  <c r="L22" i="1"/>
  <c r="O22" i="1" s="1"/>
  <c r="AK79" i="1" l="1"/>
  <c r="AD80" i="1"/>
  <c r="AA82" i="1"/>
  <c r="AB81" i="1"/>
  <c r="AI189" i="1"/>
  <c r="AJ189" i="1" s="1"/>
  <c r="AF191" i="1"/>
  <c r="AG190" i="1"/>
  <c r="AH190" i="1" s="1"/>
  <c r="A79" i="1"/>
  <c r="H78" i="1"/>
  <c r="T80" i="1"/>
  <c r="M24" i="1"/>
  <c r="L23" i="1"/>
  <c r="O23" i="1" s="1"/>
  <c r="I25" i="1"/>
  <c r="U24" i="1"/>
  <c r="AG191" i="1" l="1"/>
  <c r="AH191" i="1" s="1"/>
  <c r="AF192" i="1"/>
  <c r="AI190" i="1"/>
  <c r="AJ190" i="1" s="1"/>
  <c r="AA83" i="1"/>
  <c r="AB82" i="1"/>
  <c r="AD81" i="1"/>
  <c r="AK80" i="1"/>
  <c r="A80" i="1"/>
  <c r="H79" i="1"/>
  <c r="T81" i="1"/>
  <c r="M25" i="1"/>
  <c r="U25" i="1"/>
  <c r="I26" i="1"/>
  <c r="L24" i="1"/>
  <c r="O24" i="1" s="1"/>
  <c r="AK81" i="1" l="1"/>
  <c r="AD82" i="1"/>
  <c r="AA84" i="1"/>
  <c r="AB83" i="1"/>
  <c r="AF193" i="1"/>
  <c r="AG192" i="1"/>
  <c r="AH192" i="1" s="1"/>
  <c r="AI191" i="1"/>
  <c r="AJ191" i="1" s="1"/>
  <c r="A81" i="1"/>
  <c r="H80" i="1"/>
  <c r="T82" i="1"/>
  <c r="M26" i="1"/>
  <c r="L25" i="1"/>
  <c r="O25" i="1" s="1"/>
  <c r="U26" i="1"/>
  <c r="I27" i="1"/>
  <c r="AA85" i="1" l="1"/>
  <c r="AB84" i="1"/>
  <c r="AG193" i="1"/>
  <c r="AH193" i="1" s="1"/>
  <c r="AF194" i="1"/>
  <c r="AI192" i="1"/>
  <c r="AJ192" i="1" s="1"/>
  <c r="AD83" i="1"/>
  <c r="AK82" i="1"/>
  <c r="H81" i="1"/>
  <c r="A82" i="1"/>
  <c r="T83" i="1"/>
  <c r="M27" i="1"/>
  <c r="U27" i="1"/>
  <c r="I28" i="1"/>
  <c r="L26" i="1"/>
  <c r="O26" i="1" s="1"/>
  <c r="AI193" i="1" l="1"/>
  <c r="AJ193" i="1" s="1"/>
  <c r="AF195" i="1"/>
  <c r="AG194" i="1"/>
  <c r="AH194" i="1" s="1"/>
  <c r="AD84" i="1"/>
  <c r="AK83" i="1"/>
  <c r="AA86" i="1"/>
  <c r="AB85" i="1"/>
  <c r="H82" i="1"/>
  <c r="A83" i="1"/>
  <c r="T84" i="1"/>
  <c r="M28" i="1"/>
  <c r="I29" i="1"/>
  <c r="U28" i="1"/>
  <c r="L27" i="1"/>
  <c r="O27" i="1" s="1"/>
  <c r="AA87" i="1" l="1"/>
  <c r="AB86" i="1"/>
  <c r="AD85" i="1"/>
  <c r="AK84" i="1"/>
  <c r="AF196" i="1"/>
  <c r="AI194" i="1"/>
  <c r="AJ194" i="1" s="1"/>
  <c r="AG195" i="1"/>
  <c r="AH195" i="1" s="1"/>
  <c r="A84" i="1"/>
  <c r="H83" i="1"/>
  <c r="T85" i="1"/>
  <c r="M29" i="1"/>
  <c r="L28" i="1"/>
  <c r="O28" i="1" s="1"/>
  <c r="U29" i="1"/>
  <c r="I30" i="1"/>
  <c r="AG196" i="1" l="1"/>
  <c r="AH196" i="1" s="1"/>
  <c r="AI195" i="1"/>
  <c r="AJ195" i="1" s="1"/>
  <c r="AF197" i="1"/>
  <c r="AD86" i="1"/>
  <c r="AK85" i="1"/>
  <c r="AB87" i="1"/>
  <c r="AA88" i="1"/>
  <c r="A85" i="1"/>
  <c r="H84" i="1"/>
  <c r="T86" i="1"/>
  <c r="M30" i="1"/>
  <c r="L29" i="1"/>
  <c r="O29" i="1" s="1"/>
  <c r="I31" i="1"/>
  <c r="U30" i="1"/>
  <c r="AA89" i="1" l="1"/>
  <c r="AB88" i="1"/>
  <c r="AK86" i="1"/>
  <c r="AD87" i="1"/>
  <c r="AG197" i="1"/>
  <c r="AH197" i="1" s="1"/>
  <c r="AF198" i="1"/>
  <c r="AI196" i="1"/>
  <c r="AJ196" i="1" s="1"/>
  <c r="A86" i="1"/>
  <c r="H85" i="1"/>
  <c r="T87" i="1"/>
  <c r="M31" i="1"/>
  <c r="L30" i="1"/>
  <c r="O30" i="1" s="1"/>
  <c r="U31" i="1"/>
  <c r="I32" i="1"/>
  <c r="AG198" i="1" l="1"/>
  <c r="AH198" i="1" s="1"/>
  <c r="AF199" i="1"/>
  <c r="AI197" i="1"/>
  <c r="AJ197" i="1" s="1"/>
  <c r="AK87" i="1"/>
  <c r="AD88" i="1"/>
  <c r="AA90" i="1"/>
  <c r="AB89" i="1"/>
  <c r="H86" i="1"/>
  <c r="A87" i="1"/>
  <c r="T88" i="1"/>
  <c r="M32" i="1"/>
  <c r="U32" i="1"/>
  <c r="I33" i="1"/>
  <c r="L31" i="1"/>
  <c r="O31" i="1" s="1"/>
  <c r="AK88" i="1" l="1"/>
  <c r="AD89" i="1"/>
  <c r="AA91" i="1"/>
  <c r="AB90" i="1"/>
  <c r="AF200" i="1"/>
  <c r="AI198" i="1"/>
  <c r="AJ198" i="1" s="1"/>
  <c r="AG199" i="1"/>
  <c r="AH199" i="1" s="1"/>
  <c r="H87" i="1"/>
  <c r="A88" i="1"/>
  <c r="T89" i="1"/>
  <c r="M33" i="1"/>
  <c r="N33" i="1"/>
  <c r="U33" i="1"/>
  <c r="I34" i="1"/>
  <c r="L32" i="1"/>
  <c r="O32" i="1" s="1"/>
  <c r="AJ200" i="1" l="1"/>
  <c r="AG200" i="1"/>
  <c r="AH200" i="1" s="1"/>
  <c r="AI199" i="1"/>
  <c r="AJ199" i="1" s="1"/>
  <c r="AB91" i="1"/>
  <c r="AA92" i="1"/>
  <c r="AB92" i="1" s="1"/>
  <c r="AK89" i="1"/>
  <c r="AD90" i="1"/>
  <c r="A89" i="1"/>
  <c r="H88" i="1"/>
  <c r="T90" i="1"/>
  <c r="M34" i="1"/>
  <c r="I35" i="1"/>
  <c r="N34" i="1"/>
  <c r="U34" i="1"/>
  <c r="L33" i="1"/>
  <c r="O33" i="1" s="1"/>
  <c r="AD92" i="1" l="1"/>
  <c r="AK91" i="1"/>
  <c r="AD91" i="1"/>
  <c r="AK90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T117" i="1"/>
  <c r="F59" i="1" l="1"/>
  <c r="A117" i="1"/>
  <c r="H116" i="1"/>
  <c r="G59" i="1"/>
  <c r="L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H119" i="1"/>
  <c r="A120" i="1"/>
  <c r="G62" i="1"/>
  <c r="I65" i="1"/>
  <c r="J66" i="1" s="1"/>
  <c r="K65" i="1"/>
  <c r="E65" i="1" s="1"/>
  <c r="U64" i="1"/>
  <c r="D63" i="1"/>
  <c r="L62" i="1"/>
  <c r="T121" i="1"/>
  <c r="F63" i="1" l="1"/>
  <c r="A121" i="1"/>
  <c r="H120" i="1"/>
  <c r="G63" i="1"/>
  <c r="L63" i="1"/>
  <c r="D64" i="1"/>
  <c r="U65" i="1"/>
  <c r="K66" i="1"/>
  <c r="E66" i="1" s="1"/>
  <c r="I66" i="1"/>
  <c r="J67" i="1" s="1"/>
  <c r="T122" i="1"/>
  <c r="F64" i="1" l="1"/>
  <c r="H121" i="1"/>
  <c r="A122" i="1"/>
  <c r="L64" i="1"/>
  <c r="G64" i="1"/>
  <c r="D65" i="1"/>
  <c r="K67" i="1"/>
  <c r="E67" i="1" s="1"/>
  <c r="I67" i="1"/>
  <c r="J68" i="1" s="1"/>
  <c r="U66" i="1"/>
  <c r="T123" i="1"/>
  <c r="F65" i="1" l="1"/>
  <c r="A123" i="1"/>
  <c r="H122" i="1"/>
  <c r="L65" i="1"/>
  <c r="G65" i="1"/>
  <c r="I68" i="1"/>
  <c r="J69" i="1" s="1"/>
  <c r="K68" i="1"/>
  <c r="E68" i="1" s="1"/>
  <c r="U67" i="1"/>
  <c r="D66" i="1"/>
  <c r="T124" i="1"/>
  <c r="F66" i="1" l="1"/>
  <c r="A124" i="1"/>
  <c r="H123" i="1"/>
  <c r="D67" i="1"/>
  <c r="U68" i="1"/>
  <c r="L66" i="1"/>
  <c r="G66" i="1"/>
  <c r="I69" i="1"/>
  <c r="J70" i="1" s="1"/>
  <c r="K69" i="1"/>
  <c r="E69" i="1" s="1"/>
  <c r="T125" i="1"/>
  <c r="F67" i="1" l="1"/>
  <c r="G67" i="1"/>
  <c r="H124" i="1"/>
  <c r="A125" i="1"/>
  <c r="L67" i="1"/>
  <c r="D68" i="1"/>
  <c r="U69" i="1"/>
  <c r="K70" i="1"/>
  <c r="E70" i="1" s="1"/>
  <c r="I70" i="1"/>
  <c r="J71" i="1" s="1"/>
  <c r="T126" i="1"/>
  <c r="F68" i="1" l="1"/>
  <c r="A126" i="1"/>
  <c r="H125" i="1"/>
  <c r="L68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A128" i="1"/>
  <c r="H127" i="1"/>
  <c r="G70" i="1"/>
  <c r="L70" i="1"/>
  <c r="U72" i="1"/>
  <c r="D71" i="1"/>
  <c r="K73" i="1"/>
  <c r="E73" i="1" s="1"/>
  <c r="I73" i="1"/>
  <c r="J74" i="1" s="1"/>
  <c r="T129" i="1"/>
  <c r="F71" i="1" l="1"/>
  <c r="G71" i="1"/>
  <c r="L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A131" i="1"/>
  <c r="H130" i="1"/>
  <c r="L73" i="1"/>
  <c r="G73" i="1"/>
  <c r="I76" i="1"/>
  <c r="J77" i="1" s="1"/>
  <c r="K76" i="1"/>
  <c r="E76" i="1" s="1"/>
  <c r="U75" i="1"/>
  <c r="D74" i="1"/>
  <c r="T132" i="1"/>
  <c r="F74" i="1" l="1"/>
  <c r="A132" i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F149" i="1" s="1"/>
  <c r="U150" i="1"/>
  <c r="T207" i="1"/>
  <c r="A207" i="1" l="1"/>
  <c r="H206" i="1"/>
  <c r="U151" i="1"/>
  <c r="N106" i="1"/>
  <c r="O105" i="1"/>
  <c r="L149" i="1"/>
  <c r="K152" i="1"/>
  <c r="E152" i="1" s="1"/>
  <c r="I152" i="1"/>
  <c r="J153" i="1" s="1"/>
  <c r="G149" i="1"/>
  <c r="D150" i="1"/>
  <c r="F150" i="1" s="1"/>
  <c r="T208" i="1"/>
  <c r="L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F151" i="1" s="1"/>
  <c r="T209" i="1"/>
  <c r="L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H213" i="1"/>
  <c r="A214" i="1"/>
  <c r="G156" i="1"/>
  <c r="L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H215" i="1"/>
  <c r="A216" i="1"/>
  <c r="L158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G160" i="1"/>
  <c r="A218" i="1"/>
  <c r="H217" i="1"/>
  <c r="L160" i="1"/>
  <c r="D161" i="1"/>
  <c r="I163" i="1"/>
  <c r="J164" i="1" s="1"/>
  <c r="K163" i="1"/>
  <c r="E163" i="1" s="1"/>
  <c r="N117" i="1"/>
  <c r="O116" i="1"/>
  <c r="U162" i="1"/>
  <c r="T219" i="1"/>
  <c r="F161" i="1" l="1"/>
  <c r="H218" i="1"/>
  <c r="A219" i="1"/>
  <c r="L161" i="1"/>
  <c r="G161" i="1"/>
  <c r="K164" i="1"/>
  <c r="E164" i="1" s="1"/>
  <c r="I164" i="1"/>
  <c r="J165" i="1" s="1"/>
  <c r="D162" i="1"/>
  <c r="N118" i="1"/>
  <c r="O117" i="1"/>
  <c r="U163" i="1"/>
  <c r="T220" i="1"/>
  <c r="F162" i="1" l="1"/>
  <c r="H219" i="1"/>
  <c r="A220" i="1"/>
  <c r="L162" i="1"/>
  <c r="D163" i="1"/>
  <c r="K165" i="1"/>
  <c r="E165" i="1" s="1"/>
  <c r="I165" i="1"/>
  <c r="J166" i="1" s="1"/>
  <c r="U164" i="1"/>
  <c r="N119" i="1"/>
  <c r="O118" i="1"/>
  <c r="G162" i="1"/>
  <c r="T221" i="1"/>
  <c r="F163" i="1" l="1"/>
  <c r="A221" i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F224" i="1" s="1"/>
  <c r="L223" i="1"/>
  <c r="T282" i="1"/>
  <c r="L224" i="1" l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F317" i="1" s="1"/>
  <c r="N273" i="1"/>
  <c r="O272" i="1"/>
  <c r="L316" i="1"/>
  <c r="T375" i="1"/>
  <c r="A375" i="1" l="1"/>
  <c r="H374" i="1"/>
  <c r="G317" i="1"/>
  <c r="L317" i="1"/>
  <c r="K320" i="1"/>
  <c r="E320" i="1" s="1"/>
  <c r="I320" i="1"/>
  <c r="J321" i="1" s="1"/>
  <c r="U319" i="1"/>
  <c r="N274" i="1"/>
  <c r="O273" i="1"/>
  <c r="D318" i="1"/>
  <c r="F318" i="1" s="1"/>
  <c r="T376" i="1"/>
  <c r="L318" i="1" l="1"/>
  <c r="G318" i="1"/>
  <c r="A376" i="1"/>
  <c r="H375" i="1"/>
  <c r="D319" i="1"/>
  <c r="F319" i="1" s="1"/>
  <c r="K321" i="1"/>
  <c r="E321" i="1" s="1"/>
  <c r="I321" i="1"/>
  <c r="J322" i="1" s="1"/>
  <c r="U320" i="1"/>
  <c r="N275" i="1"/>
  <c r="O274" i="1"/>
  <c r="T377" i="1"/>
  <c r="A377" i="1" l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F331" i="1" s="1"/>
  <c r="K333" i="1"/>
  <c r="E333" i="1" s="1"/>
  <c r="I333" i="1"/>
  <c r="J334" i="1" s="1"/>
  <c r="O286" i="1"/>
  <c r="N287" i="1"/>
  <c r="U332" i="1"/>
  <c r="T389" i="1"/>
  <c r="H388" i="1" l="1"/>
  <c r="A389" i="1"/>
  <c r="G331" i="1"/>
  <c r="L331" i="1"/>
  <c r="D332" i="1"/>
  <c r="F332" i="1" s="1"/>
  <c r="U333" i="1"/>
  <c r="N288" i="1"/>
  <c r="O287" i="1"/>
  <c r="K334" i="1"/>
  <c r="E334" i="1" s="1"/>
  <c r="I334" i="1"/>
  <c r="J335" i="1" s="1"/>
  <c r="T390" i="1"/>
  <c r="G332" i="1" l="1"/>
  <c r="A390" i="1"/>
  <c r="H389" i="1"/>
  <c r="L332" i="1"/>
  <c r="N289" i="1"/>
  <c r="O288" i="1"/>
  <c r="U334" i="1"/>
  <c r="D333" i="1"/>
  <c r="F333" i="1" s="1"/>
  <c r="K335" i="1"/>
  <c r="E335" i="1" s="1"/>
  <c r="I335" i="1"/>
  <c r="J336" i="1" s="1"/>
  <c r="T391" i="1"/>
  <c r="H390" i="1" l="1"/>
  <c r="A391" i="1"/>
  <c r="K336" i="1"/>
  <c r="E336" i="1" s="1"/>
  <c r="I336" i="1"/>
  <c r="J337" i="1" s="1"/>
  <c r="D334" i="1"/>
  <c r="F334" i="1" s="1"/>
  <c r="U335" i="1"/>
  <c r="L333" i="1"/>
  <c r="G333" i="1"/>
  <c r="N290" i="1"/>
  <c r="O289" i="1"/>
  <c r="T392" i="1"/>
  <c r="H391" i="1" l="1"/>
  <c r="A392" i="1"/>
  <c r="N291" i="1"/>
  <c r="O290" i="1"/>
  <c r="D335" i="1"/>
  <c r="F335" i="1" s="1"/>
  <c r="K337" i="1"/>
  <c r="E337" i="1" s="1"/>
  <c r="I337" i="1"/>
  <c r="J338" i="1" s="1"/>
  <c r="L334" i="1"/>
  <c r="U336" i="1"/>
  <c r="G334" i="1"/>
  <c r="T393" i="1"/>
  <c r="G335" i="1" l="1"/>
  <c r="L335" i="1"/>
  <c r="A393" i="1"/>
  <c r="H392" i="1"/>
  <c r="D336" i="1"/>
  <c r="F336" i="1" s="1"/>
  <c r="K338" i="1"/>
  <c r="E338" i="1" s="1"/>
  <c r="I338" i="1"/>
  <c r="J339" i="1" s="1"/>
  <c r="U337" i="1"/>
  <c r="N292" i="1"/>
  <c r="O291" i="1"/>
  <c r="T394" i="1"/>
  <c r="G336" i="1" l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F346" i="1" s="1"/>
  <c r="N302" i="1"/>
  <c r="O301" i="1"/>
  <c r="T404" i="1"/>
  <c r="A404" i="1" l="1"/>
  <c r="H403" i="1"/>
  <c r="G346" i="1"/>
  <c r="L346" i="1"/>
  <c r="N303" i="1"/>
  <c r="O302" i="1"/>
  <c r="U348" i="1"/>
  <c r="I349" i="1"/>
  <c r="J350" i="1" s="1"/>
  <c r="K349" i="1"/>
  <c r="E349" i="1" s="1"/>
  <c r="D347" i="1"/>
  <c r="F347" i="1" s="1"/>
  <c r="T405" i="1"/>
  <c r="H404" i="1" l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K397" i="1"/>
  <c r="E397" i="1" s="1"/>
  <c r="I397" i="1"/>
  <c r="J398" i="1" s="1"/>
  <c r="N351" i="1"/>
  <c r="O350" i="1"/>
  <c r="T453" i="1"/>
  <c r="F395" i="1" l="1"/>
  <c r="G395" i="1"/>
  <c r="A453" i="1"/>
  <c r="H452" i="1"/>
  <c r="L395" i="1"/>
  <c r="U397" i="1"/>
  <c r="N352" i="1"/>
  <c r="O351" i="1"/>
  <c r="K398" i="1"/>
  <c r="E398" i="1" s="1"/>
  <c r="I398" i="1"/>
  <c r="J399" i="1" s="1"/>
  <c r="D396" i="1"/>
  <c r="T454" i="1"/>
  <c r="F396" i="1" l="1"/>
  <c r="H453" i="1"/>
  <c r="A454" i="1"/>
  <c r="L396" i="1"/>
  <c r="G396" i="1"/>
  <c r="U398" i="1"/>
  <c r="N353" i="1"/>
  <c r="O352" i="1"/>
  <c r="I399" i="1"/>
  <c r="J400" i="1" s="1"/>
  <c r="K399" i="1"/>
  <c r="E399" i="1" s="1"/>
  <c r="D397" i="1"/>
  <c r="T455" i="1"/>
  <c r="F397" i="1" l="1"/>
  <c r="A455" i="1"/>
  <c r="H454" i="1"/>
  <c r="L397" i="1"/>
  <c r="G397" i="1"/>
  <c r="U399" i="1"/>
  <c r="N354" i="1"/>
  <c r="O353" i="1"/>
  <c r="K400" i="1"/>
  <c r="E400" i="1" s="1"/>
  <c r="I400" i="1"/>
  <c r="J401" i="1" s="1"/>
  <c r="D398" i="1"/>
  <c r="T456" i="1"/>
  <c r="F398" i="1" l="1"/>
  <c r="A456" i="1"/>
  <c r="H455" i="1"/>
  <c r="G398" i="1"/>
  <c r="U400" i="1"/>
  <c r="L398" i="1"/>
  <c r="N355" i="1"/>
  <c r="O354" i="1"/>
  <c r="K401" i="1"/>
  <c r="E401" i="1" s="1"/>
  <c r="I401" i="1"/>
  <c r="J402" i="1" s="1"/>
  <c r="D399" i="1"/>
  <c r="T457" i="1"/>
  <c r="F399" i="1" l="1"/>
  <c r="A457" i="1"/>
  <c r="H456" i="1"/>
  <c r="L399" i="1"/>
  <c r="G399" i="1"/>
  <c r="N356" i="1"/>
  <c r="O355" i="1"/>
  <c r="K402" i="1"/>
  <c r="E402" i="1" s="1"/>
  <c r="I402" i="1"/>
  <c r="J403" i="1" s="1"/>
  <c r="D400" i="1"/>
  <c r="U401" i="1"/>
  <c r="T458" i="1"/>
  <c r="F400" i="1" l="1"/>
  <c r="A458" i="1"/>
  <c r="H457" i="1"/>
  <c r="U402" i="1"/>
  <c r="D401" i="1"/>
  <c r="F401" i="1" s="1"/>
  <c r="G400" i="1"/>
  <c r="L400" i="1"/>
  <c r="K403" i="1"/>
  <c r="E403" i="1" s="1"/>
  <c r="I403" i="1"/>
  <c r="J404" i="1" s="1"/>
  <c r="N357" i="1"/>
  <c r="O356" i="1"/>
  <c r="T459" i="1"/>
  <c r="L401" i="1" l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N379" i="1"/>
  <c r="O378" i="1"/>
  <c r="K425" i="1"/>
  <c r="E425" i="1" s="1"/>
  <c r="I425" i="1"/>
  <c r="T481" i="1"/>
  <c r="F423" i="1" l="1"/>
  <c r="J426" i="1"/>
  <c r="G423" i="1"/>
  <c r="L423" i="1"/>
  <c r="A481" i="1"/>
  <c r="H480" i="1"/>
  <c r="K426" i="1"/>
  <c r="E426" i="1" s="1"/>
  <c r="I426" i="1"/>
  <c r="U425" i="1"/>
  <c r="D424" i="1"/>
  <c r="N380" i="1"/>
  <c r="O379" i="1"/>
  <c r="T482" i="1"/>
  <c r="F424" i="1" l="1"/>
  <c r="J427" i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F432" i="1" s="1"/>
  <c r="U433" i="1"/>
  <c r="N388" i="1"/>
  <c r="O387" i="1"/>
  <c r="T490" i="1"/>
  <c r="J435" i="1" l="1"/>
  <c r="A490" i="1"/>
  <c r="H489" i="1"/>
  <c r="N389" i="1"/>
  <c r="O388" i="1"/>
  <c r="D433" i="1"/>
  <c r="F433" i="1" s="1"/>
  <c r="K435" i="1"/>
  <c r="E435" i="1" s="1"/>
  <c r="I435" i="1"/>
  <c r="G432" i="1"/>
  <c r="U434" i="1"/>
  <c r="L432" i="1"/>
  <c r="T491" i="1"/>
  <c r="J436" i="1" l="1"/>
  <c r="A491" i="1"/>
  <c r="H490" i="1"/>
  <c r="L433" i="1"/>
  <c r="G433" i="1"/>
  <c r="U435" i="1"/>
  <c r="D434" i="1"/>
  <c r="F434" i="1" s="1"/>
  <c r="K436" i="1"/>
  <c r="E436" i="1" s="1"/>
  <c r="I436" i="1"/>
  <c r="J437" i="1" s="1"/>
  <c r="N390" i="1"/>
  <c r="O389" i="1"/>
  <c r="T492" i="1"/>
  <c r="G434" i="1" l="1"/>
  <c r="L434" i="1"/>
  <c r="A492" i="1"/>
  <c r="H491" i="1"/>
  <c r="N391" i="1"/>
  <c r="O390" i="1"/>
  <c r="I437" i="1"/>
  <c r="J438" i="1" s="1"/>
  <c r="K437" i="1"/>
  <c r="E437" i="1" s="1"/>
  <c r="U436" i="1"/>
  <c r="D435" i="1"/>
  <c r="F435" i="1" s="1"/>
  <c r="T493" i="1"/>
  <c r="G435" i="1" l="1"/>
  <c r="L435" i="1"/>
  <c r="A493" i="1"/>
  <c r="H492" i="1"/>
  <c r="K438" i="1"/>
  <c r="E438" i="1" s="1"/>
  <c r="I438" i="1"/>
  <c r="J439" i="1" s="1"/>
  <c r="D436" i="1"/>
  <c r="F436" i="1" s="1"/>
  <c r="U437" i="1"/>
  <c r="N392" i="1"/>
  <c r="O391" i="1"/>
  <c r="T494" i="1"/>
  <c r="A494" i="1" l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F491" i="1" s="1"/>
  <c r="N447" i="1"/>
  <c r="O446" i="1"/>
  <c r="T549" i="1"/>
  <c r="A549" i="1" l="1"/>
  <c r="H548" i="1"/>
  <c r="D492" i="1"/>
  <c r="F492" i="1" s="1"/>
  <c r="N448" i="1"/>
  <c r="O447" i="1"/>
  <c r="U493" i="1"/>
  <c r="K494" i="1"/>
  <c r="E494" i="1" s="1"/>
  <c r="I494" i="1"/>
  <c r="J495" i="1" s="1"/>
  <c r="L491" i="1"/>
  <c r="G491" i="1"/>
  <c r="T550" i="1"/>
  <c r="G492" i="1" l="1"/>
  <c r="A550" i="1"/>
  <c r="H549" i="1"/>
  <c r="L492" i="1"/>
  <c r="D493" i="1"/>
  <c r="F493" i="1" s="1"/>
  <c r="K495" i="1"/>
  <c r="E495" i="1" s="1"/>
  <c r="I495" i="1"/>
  <c r="J496" i="1" s="1"/>
  <c r="N449" i="1"/>
  <c r="O448" i="1"/>
  <c r="U494" i="1"/>
  <c r="T551" i="1"/>
  <c r="A551" i="1" l="1"/>
  <c r="H550" i="1"/>
  <c r="L493" i="1"/>
  <c r="G493" i="1"/>
  <c r="D494" i="1"/>
  <c r="F494" i="1" s="1"/>
  <c r="U495" i="1"/>
  <c r="N450" i="1"/>
  <c r="O449" i="1"/>
  <c r="K496" i="1"/>
  <c r="E496" i="1" s="1"/>
  <c r="I496" i="1"/>
  <c r="J497" i="1" s="1"/>
  <c r="T552" i="1"/>
  <c r="G494" i="1" l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F563" i="1" s="1"/>
  <c r="N519" i="1"/>
  <c r="O518" i="1"/>
  <c r="T621" i="1"/>
  <c r="A621" i="1" l="1"/>
  <c r="H620" i="1"/>
  <c r="G563" i="1"/>
  <c r="L563" i="1"/>
  <c r="D564" i="1"/>
  <c r="F564" i="1" s="1"/>
  <c r="N520" i="1"/>
  <c r="O519" i="1"/>
  <c r="K566" i="1"/>
  <c r="E566" i="1" s="1"/>
  <c r="I566" i="1"/>
  <c r="J567" i="1" s="1"/>
  <c r="U565" i="1"/>
  <c r="T622" i="1"/>
  <c r="L564" i="1" l="1"/>
  <c r="A622" i="1"/>
  <c r="H621" i="1"/>
  <c r="G564" i="1"/>
  <c r="U566" i="1"/>
  <c r="D565" i="1"/>
  <c r="F565" i="1" s="1"/>
  <c r="N521" i="1"/>
  <c r="O520" i="1"/>
  <c r="K567" i="1"/>
  <c r="E567" i="1" s="1"/>
  <c r="I567" i="1"/>
  <c r="J568" i="1" s="1"/>
  <c r="T623" i="1"/>
  <c r="G565" i="1" l="1"/>
  <c r="H622" i="1"/>
  <c r="A623" i="1"/>
  <c r="L565" i="1"/>
  <c r="N522" i="1"/>
  <c r="O521" i="1"/>
  <c r="K568" i="1"/>
  <c r="E568" i="1" s="1"/>
  <c r="I568" i="1"/>
  <c r="J569" i="1" s="1"/>
  <c r="U567" i="1"/>
  <c r="D566" i="1"/>
  <c r="F566" i="1" s="1"/>
  <c r="T624" i="1"/>
  <c r="L566" i="1" l="1"/>
  <c r="G566" i="1"/>
  <c r="H623" i="1"/>
  <c r="A624" i="1"/>
  <c r="K569" i="1"/>
  <c r="E569" i="1" s="1"/>
  <c r="I569" i="1"/>
  <c r="J570" i="1" s="1"/>
  <c r="D567" i="1"/>
  <c r="F567" i="1" s="1"/>
  <c r="U568" i="1"/>
  <c r="N523" i="1"/>
  <c r="O522" i="1"/>
  <c r="T625" i="1"/>
  <c r="H624" i="1" l="1"/>
  <c r="A625" i="1"/>
  <c r="N524" i="1"/>
  <c r="O523" i="1"/>
  <c r="D568" i="1"/>
  <c r="F568" i="1" s="1"/>
  <c r="I570" i="1"/>
  <c r="J571" i="1" s="1"/>
  <c r="K570" i="1"/>
  <c r="E570" i="1" s="1"/>
  <c r="L567" i="1"/>
  <c r="U569" i="1"/>
  <c r="G567" i="1"/>
  <c r="T626" i="1"/>
  <c r="G568" i="1" l="1"/>
  <c r="H625" i="1"/>
  <c r="A626" i="1"/>
  <c r="L568" i="1"/>
  <c r="D569" i="1"/>
  <c r="F569" i="1" s="1"/>
  <c r="U570" i="1"/>
  <c r="K571" i="1"/>
  <c r="E571" i="1" s="1"/>
  <c r="I571" i="1"/>
  <c r="J572" i="1" s="1"/>
  <c r="N525" i="1"/>
  <c r="O524" i="1"/>
  <c r="T627" i="1"/>
  <c r="L569" i="1" l="1"/>
  <c r="G569" i="1"/>
  <c r="A627" i="1"/>
  <c r="H626" i="1"/>
  <c r="D570" i="1"/>
  <c r="F570" i="1" s="1"/>
  <c r="N526" i="1"/>
  <c r="O525" i="1"/>
  <c r="I572" i="1"/>
  <c r="J573" i="1" s="1"/>
  <c r="K572" i="1"/>
  <c r="E572" i="1" s="1"/>
  <c r="U571" i="1"/>
  <c r="T628" i="1"/>
  <c r="G570" i="1" l="1"/>
  <c r="L570" i="1"/>
  <c r="A628" i="1"/>
  <c r="H627" i="1"/>
  <c r="D571" i="1"/>
  <c r="F571" i="1" s="1"/>
  <c r="N527" i="1"/>
  <c r="O526" i="1"/>
  <c r="U572" i="1"/>
  <c r="I573" i="1"/>
  <c r="J574" i="1" s="1"/>
  <c r="K573" i="1"/>
  <c r="E573" i="1" s="1"/>
  <c r="T629" i="1"/>
  <c r="L571" i="1" l="1"/>
  <c r="G571" i="1"/>
  <c r="H628" i="1"/>
  <c r="A629" i="1"/>
  <c r="D572" i="1"/>
  <c r="F572" i="1" s="1"/>
  <c r="U573" i="1"/>
  <c r="N528" i="1"/>
  <c r="O527" i="1"/>
  <c r="I574" i="1"/>
  <c r="J575" i="1" s="1"/>
  <c r="K574" i="1"/>
  <c r="E574" i="1" s="1"/>
  <c r="T630" i="1"/>
  <c r="G572" i="1" l="1"/>
  <c r="H629" i="1"/>
  <c r="A630" i="1"/>
  <c r="L572" i="1"/>
  <c r="N529" i="1"/>
  <c r="O528" i="1"/>
  <c r="I575" i="1"/>
  <c r="J576" i="1" s="1"/>
  <c r="K575" i="1"/>
  <c r="E575" i="1" s="1"/>
  <c r="D573" i="1"/>
  <c r="F573" i="1" s="1"/>
  <c r="U574" i="1"/>
  <c r="T631" i="1"/>
  <c r="A631" i="1" l="1"/>
  <c r="H630" i="1"/>
  <c r="K576" i="1"/>
  <c r="E576" i="1" s="1"/>
  <c r="U575" i="1"/>
  <c r="D574" i="1"/>
  <c r="F574" i="1" s="1"/>
  <c r="I576" i="1"/>
  <c r="J577" i="1" s="1"/>
  <c r="L573" i="1"/>
  <c r="G573" i="1"/>
  <c r="N530" i="1"/>
  <c r="O529" i="1"/>
  <c r="T632" i="1"/>
  <c r="H631" i="1" l="1"/>
  <c r="A632" i="1"/>
  <c r="N531" i="1"/>
  <c r="O530" i="1"/>
  <c r="L574" i="1"/>
  <c r="G574" i="1"/>
  <c r="D575" i="1"/>
  <c r="F575" i="1" s="1"/>
  <c r="U576" i="1"/>
  <c r="K577" i="1"/>
  <c r="E577" i="1" s="1"/>
  <c r="I577" i="1"/>
  <c r="J578" i="1" s="1"/>
  <c r="T633" i="1"/>
  <c r="L575" i="1" l="1"/>
  <c r="H632" i="1"/>
  <c r="A633" i="1"/>
  <c r="G575" i="1"/>
  <c r="U577" i="1"/>
  <c r="D576" i="1"/>
  <c r="F576" i="1" s="1"/>
  <c r="K578" i="1"/>
  <c r="E578" i="1" s="1"/>
  <c r="I578" i="1"/>
  <c r="J579" i="1" s="1"/>
  <c r="N532" i="1"/>
  <c r="O531" i="1"/>
  <c r="T634" i="1"/>
  <c r="G576" i="1" l="1"/>
  <c r="A634" i="1"/>
  <c r="H633" i="1"/>
  <c r="L576" i="1"/>
  <c r="N533" i="1"/>
  <c r="O532" i="1"/>
  <c r="I579" i="1"/>
  <c r="J580" i="1" s="1"/>
  <c r="K579" i="1"/>
  <c r="E579" i="1" s="1"/>
  <c r="U578" i="1"/>
  <c r="D577" i="1"/>
  <c r="F577" i="1" s="1"/>
  <c r="T635" i="1"/>
  <c r="L577" i="1" l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F589" i="1" s="1"/>
  <c r="K591" i="1"/>
  <c r="E591" i="1" s="1"/>
  <c r="I591" i="1"/>
  <c r="J592" i="1" s="1"/>
  <c r="T647" i="1"/>
  <c r="L589" i="1" l="1"/>
  <c r="G589" i="1"/>
  <c r="A647" i="1"/>
  <c r="H646" i="1"/>
  <c r="N546" i="1"/>
  <c r="O545" i="1"/>
  <c r="K592" i="1"/>
  <c r="E592" i="1" s="1"/>
  <c r="I592" i="1"/>
  <c r="J593" i="1" s="1"/>
  <c r="U591" i="1"/>
  <c r="D590" i="1"/>
  <c r="F590" i="1" s="1"/>
  <c r="T648" i="1"/>
  <c r="L590" i="1" l="1"/>
  <c r="G590" i="1"/>
  <c r="H647" i="1"/>
  <c r="A648" i="1"/>
  <c r="K593" i="1"/>
  <c r="E593" i="1" s="1"/>
  <c r="I593" i="1"/>
  <c r="J594" i="1" s="1"/>
  <c r="U592" i="1"/>
  <c r="D591" i="1"/>
  <c r="F591" i="1" s="1"/>
  <c r="N547" i="1"/>
  <c r="O546" i="1"/>
  <c r="T649" i="1"/>
  <c r="A649" i="1" l="1"/>
  <c r="H648" i="1"/>
  <c r="D592" i="1"/>
  <c r="F592" i="1" s="1"/>
  <c r="N548" i="1"/>
  <c r="O547" i="1"/>
  <c r="G591" i="1"/>
  <c r="I594" i="1"/>
  <c r="J595" i="1" s="1"/>
  <c r="K594" i="1"/>
  <c r="E594" i="1" s="1"/>
  <c r="L591" i="1"/>
  <c r="U593" i="1"/>
  <c r="T650" i="1"/>
  <c r="G592" i="1" l="1"/>
  <c r="L592" i="1"/>
  <c r="H649" i="1"/>
  <c r="A650" i="1"/>
  <c r="N549" i="1"/>
  <c r="O548" i="1"/>
  <c r="U594" i="1"/>
  <c r="K595" i="1"/>
  <c r="E595" i="1" s="1"/>
  <c r="I595" i="1"/>
  <c r="J596" i="1" s="1"/>
  <c r="D593" i="1"/>
  <c r="F593" i="1" s="1"/>
  <c r="T651" i="1"/>
  <c r="H650" i="1" l="1"/>
  <c r="A651" i="1"/>
  <c r="L593" i="1"/>
  <c r="U595" i="1"/>
  <c r="G593" i="1"/>
  <c r="D594" i="1"/>
  <c r="F594" i="1" s="1"/>
  <c r="N550" i="1"/>
  <c r="O549" i="1"/>
  <c r="I596" i="1"/>
  <c r="J597" i="1" s="1"/>
  <c r="K596" i="1"/>
  <c r="E596" i="1" s="1"/>
  <c r="T652" i="1"/>
  <c r="G594" i="1" l="1"/>
  <c r="L594" i="1"/>
  <c r="A652" i="1"/>
  <c r="H651" i="1"/>
  <c r="K597" i="1"/>
  <c r="E597" i="1" s="1"/>
  <c r="I597" i="1"/>
  <c r="J598" i="1" s="1"/>
  <c r="U596" i="1"/>
  <c r="N551" i="1"/>
  <c r="O550" i="1"/>
  <c r="D595" i="1"/>
  <c r="F595" i="1" s="1"/>
  <c r="T653" i="1"/>
  <c r="A653" i="1" l="1"/>
  <c r="H652" i="1"/>
  <c r="G595" i="1"/>
  <c r="L595" i="1"/>
  <c r="D596" i="1"/>
  <c r="F596" i="1" s="1"/>
  <c r="K598" i="1"/>
  <c r="E598" i="1" s="1"/>
  <c r="I598" i="1"/>
  <c r="J599" i="1" s="1"/>
  <c r="N552" i="1"/>
  <c r="O551" i="1"/>
  <c r="U597" i="1"/>
  <c r="T654" i="1"/>
  <c r="L596" i="1" l="1"/>
  <c r="G596" i="1"/>
  <c r="H653" i="1"/>
  <c r="A654" i="1"/>
  <c r="K599" i="1"/>
  <c r="E599" i="1" s="1"/>
  <c r="U598" i="1"/>
  <c r="D597" i="1"/>
  <c r="F597" i="1" s="1"/>
  <c r="N553" i="1"/>
  <c r="O552" i="1"/>
  <c r="I599" i="1"/>
  <c r="J600" i="1" s="1"/>
  <c r="T655" i="1"/>
  <c r="G597" i="1" l="1"/>
  <c r="A655" i="1"/>
  <c r="H654" i="1"/>
  <c r="L597" i="1"/>
  <c r="K600" i="1"/>
  <c r="E600" i="1" s="1"/>
  <c r="I600" i="1"/>
  <c r="J601" i="1" s="1"/>
  <c r="N554" i="1"/>
  <c r="O553" i="1"/>
  <c r="D598" i="1"/>
  <c r="F598" i="1" s="1"/>
  <c r="U599" i="1"/>
  <c r="T656" i="1"/>
  <c r="A656" i="1" l="1"/>
  <c r="H655" i="1"/>
  <c r="L598" i="1"/>
  <c r="G598" i="1"/>
  <c r="D599" i="1"/>
  <c r="F599" i="1" s="1"/>
  <c r="K601" i="1"/>
  <c r="E601" i="1" s="1"/>
  <c r="I601" i="1"/>
  <c r="J602" i="1" s="1"/>
  <c r="U600" i="1"/>
  <c r="N555" i="1"/>
  <c r="O554" i="1"/>
  <c r="T657" i="1"/>
  <c r="G599" i="1" l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F679" i="1" s="1"/>
  <c r="K681" i="1"/>
  <c r="E681" i="1" s="1"/>
  <c r="I681" i="1"/>
  <c r="J682" i="1" s="1"/>
  <c r="T737" i="1"/>
  <c r="H736" i="1" l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F689" i="1" s="1"/>
  <c r="N645" i="1"/>
  <c r="O644" i="1"/>
  <c r="T747" i="1"/>
  <c r="A747" i="1" l="1"/>
  <c r="H746" i="1"/>
  <c r="G689" i="1"/>
  <c r="L689" i="1"/>
  <c r="D690" i="1"/>
  <c r="F690" i="1" s="1"/>
  <c r="N646" i="1"/>
  <c r="O645" i="1"/>
  <c r="K692" i="1"/>
  <c r="E692" i="1" s="1"/>
  <c r="I692" i="1"/>
  <c r="J693" i="1" s="1"/>
  <c r="U691" i="1"/>
  <c r="T748" i="1"/>
  <c r="G690" i="1" l="1"/>
  <c r="H747" i="1"/>
  <c r="A748" i="1"/>
  <c r="L690" i="1"/>
  <c r="U692" i="1"/>
  <c r="D691" i="1"/>
  <c r="F691" i="1" s="1"/>
  <c r="N647" i="1"/>
  <c r="O646" i="1"/>
  <c r="K693" i="1"/>
  <c r="E693" i="1" s="1"/>
  <c r="I693" i="1"/>
  <c r="J694" i="1" s="1"/>
  <c r="T749" i="1"/>
  <c r="G691" i="1" l="1"/>
  <c r="L691" i="1"/>
  <c r="H748" i="1"/>
  <c r="A749" i="1"/>
  <c r="K694" i="1"/>
  <c r="E694" i="1" s="1"/>
  <c r="I694" i="1"/>
  <c r="J695" i="1" s="1"/>
  <c r="N648" i="1"/>
  <c r="O647" i="1"/>
  <c r="U693" i="1"/>
  <c r="D692" i="1"/>
  <c r="F692" i="1" s="1"/>
  <c r="T750" i="1"/>
  <c r="H749" i="1" l="1"/>
  <c r="A750" i="1"/>
  <c r="L692" i="1"/>
  <c r="N649" i="1"/>
  <c r="O648" i="1"/>
  <c r="G692" i="1"/>
  <c r="K695" i="1"/>
  <c r="E695" i="1" s="1"/>
  <c r="I695" i="1"/>
  <c r="J696" i="1" s="1"/>
  <c r="U694" i="1"/>
  <c r="D693" i="1"/>
  <c r="F693" i="1" s="1"/>
  <c r="T751" i="1"/>
  <c r="A751" i="1" l="1"/>
  <c r="H750" i="1"/>
  <c r="G693" i="1"/>
  <c r="L693" i="1"/>
  <c r="K696" i="1"/>
  <c r="E696" i="1" s="1"/>
  <c r="I696" i="1"/>
  <c r="J697" i="1" s="1"/>
  <c r="U695" i="1"/>
  <c r="D694" i="1"/>
  <c r="F694" i="1" s="1"/>
  <c r="N650" i="1"/>
  <c r="O649" i="1"/>
  <c r="T752" i="1"/>
  <c r="A752" i="1" l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A791" i="1"/>
  <c r="H790" i="1"/>
  <c r="L733" i="1"/>
  <c r="N690" i="1"/>
  <c r="O689" i="1"/>
  <c r="U735" i="1"/>
  <c r="D734" i="1"/>
  <c r="K736" i="1"/>
  <c r="E736" i="1" s="1"/>
  <c r="I736" i="1"/>
  <c r="J737" i="1" s="1"/>
  <c r="G733" i="1"/>
  <c r="T792" i="1"/>
  <c r="F734" i="1" l="1"/>
  <c r="A792" i="1"/>
  <c r="H791" i="1"/>
  <c r="G734" i="1"/>
  <c r="L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F736" i="1" s="1"/>
  <c r="N692" i="1"/>
  <c r="O691" i="1"/>
  <c r="K738" i="1"/>
  <c r="E738" i="1" s="1"/>
  <c r="I738" i="1"/>
  <c r="J739" i="1" s="1"/>
  <c r="U737" i="1"/>
  <c r="T794" i="1"/>
  <c r="A794" i="1" l="1"/>
  <c r="H793" i="1"/>
  <c r="L736" i="1"/>
  <c r="G736" i="1"/>
  <c r="O692" i="1"/>
  <c r="N693" i="1"/>
  <c r="D737" i="1"/>
  <c r="F737" i="1" s="1"/>
  <c r="I739" i="1"/>
  <c r="J740" i="1" s="1"/>
  <c r="K739" i="1"/>
  <c r="E739" i="1" s="1"/>
  <c r="U738" i="1"/>
  <c r="T795" i="1"/>
  <c r="H794" i="1" l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F828" i="1" s="1"/>
  <c r="N784" i="1"/>
  <c r="O783" i="1"/>
  <c r="K830" i="1"/>
  <c r="E830" i="1" s="1"/>
  <c r="I830" i="1"/>
  <c r="J831" i="1" s="1"/>
  <c r="U829" i="1"/>
  <c r="T886" i="1"/>
  <c r="L828" i="1" l="1"/>
  <c r="H885" i="1"/>
  <c r="A886" i="1"/>
  <c r="N785" i="1"/>
  <c r="O784" i="1"/>
  <c r="K831" i="1"/>
  <c r="E831" i="1" s="1"/>
  <c r="I831" i="1"/>
  <c r="J832" i="1" s="1"/>
  <c r="U830" i="1"/>
  <c r="G828" i="1"/>
  <c r="D829" i="1"/>
  <c r="F829" i="1" s="1"/>
  <c r="T887" i="1"/>
  <c r="A887" i="1" l="1"/>
  <c r="H886" i="1"/>
  <c r="G829" i="1"/>
  <c r="L829" i="1"/>
  <c r="K832" i="1"/>
  <c r="E832" i="1" s="1"/>
  <c r="I832" i="1"/>
  <c r="J833" i="1" s="1"/>
  <c r="U831" i="1"/>
  <c r="D830" i="1"/>
  <c r="F830" i="1" s="1"/>
  <c r="N786" i="1"/>
  <c r="O785" i="1"/>
  <c r="T888" i="1"/>
  <c r="H887" i="1" l="1"/>
  <c r="A888" i="1"/>
  <c r="G830" i="1"/>
  <c r="L830" i="1"/>
  <c r="N787" i="1"/>
  <c r="O786" i="1"/>
  <c r="D831" i="1"/>
  <c r="F831" i="1" s="1"/>
  <c r="K833" i="1"/>
  <c r="E833" i="1" s="1"/>
  <c r="I833" i="1"/>
  <c r="J834" i="1" s="1"/>
  <c r="U832" i="1"/>
  <c r="T889" i="1"/>
  <c r="L831" i="1" l="1"/>
  <c r="G831" i="1"/>
  <c r="A889" i="1"/>
  <c r="H888" i="1"/>
  <c r="K834" i="1"/>
  <c r="E834" i="1" s="1"/>
  <c r="I834" i="1"/>
  <c r="J835" i="1" s="1"/>
  <c r="U833" i="1"/>
  <c r="D832" i="1"/>
  <c r="F832" i="1" s="1"/>
  <c r="N788" i="1"/>
  <c r="O787" i="1"/>
  <c r="T890" i="1"/>
  <c r="H889" i="1" l="1"/>
  <c r="A890" i="1"/>
  <c r="L832" i="1"/>
  <c r="G832" i="1"/>
  <c r="K835" i="1"/>
  <c r="E835" i="1" s="1"/>
  <c r="I835" i="1"/>
  <c r="J836" i="1" s="1"/>
  <c r="D833" i="1"/>
  <c r="F833" i="1" s="1"/>
  <c r="N789" i="1"/>
  <c r="O788" i="1"/>
  <c r="U834" i="1"/>
  <c r="T891" i="1"/>
  <c r="H890" i="1" l="1"/>
  <c r="A891" i="1"/>
  <c r="K836" i="1"/>
  <c r="E836" i="1" s="1"/>
  <c r="I836" i="1"/>
  <c r="J837" i="1" s="1"/>
  <c r="D834" i="1"/>
  <c r="F834" i="1" s="1"/>
  <c r="L833" i="1"/>
  <c r="U835" i="1"/>
  <c r="N790" i="1"/>
  <c r="O789" i="1"/>
  <c r="G833" i="1"/>
  <c r="T892" i="1"/>
  <c r="A892" i="1" l="1"/>
  <c r="H891" i="1"/>
  <c r="G834" i="1"/>
  <c r="D835" i="1"/>
  <c r="F835" i="1" s="1"/>
  <c r="N791" i="1"/>
  <c r="O790" i="1"/>
  <c r="K837" i="1"/>
  <c r="E837" i="1" s="1"/>
  <c r="I837" i="1"/>
  <c r="J838" i="1" s="1"/>
  <c r="L834" i="1"/>
  <c r="U836" i="1"/>
  <c r="T893" i="1"/>
  <c r="G835" i="1" l="1"/>
  <c r="A893" i="1"/>
  <c r="H892" i="1"/>
  <c r="N792" i="1"/>
  <c r="O791" i="1"/>
  <c r="D836" i="1"/>
  <c r="F836" i="1" s="1"/>
  <c r="K838" i="1"/>
  <c r="E838" i="1" s="1"/>
  <c r="I838" i="1"/>
  <c r="J839" i="1" s="1"/>
  <c r="L835" i="1"/>
  <c r="U837" i="1"/>
  <c r="T894" i="1"/>
  <c r="L836" i="1" l="1"/>
  <c r="H893" i="1"/>
  <c r="A894" i="1"/>
  <c r="G836" i="1"/>
  <c r="D837" i="1"/>
  <c r="F837" i="1" s="1"/>
  <c r="K839" i="1"/>
  <c r="E839" i="1" s="1"/>
  <c r="I839" i="1"/>
  <c r="J840" i="1" s="1"/>
  <c r="N793" i="1"/>
  <c r="O792" i="1"/>
  <c r="U838" i="1"/>
  <c r="T895" i="1"/>
  <c r="L837" i="1" l="1"/>
  <c r="G837" i="1"/>
  <c r="H894" i="1"/>
  <c r="A895" i="1"/>
  <c r="U839" i="1"/>
  <c r="D838" i="1"/>
  <c r="F838" i="1" s="1"/>
  <c r="I840" i="1"/>
  <c r="J841" i="1" s="1"/>
  <c r="K840" i="1"/>
  <c r="E840" i="1" s="1"/>
  <c r="N794" i="1"/>
  <c r="O793" i="1"/>
  <c r="T896" i="1"/>
  <c r="G838" i="1" l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J872" i="1" s="1"/>
  <c r="L868" i="1"/>
  <c r="U870" i="1"/>
  <c r="T927" i="1"/>
  <c r="A927" i="1" l="1"/>
  <c r="H926" i="1"/>
  <c r="G869" i="1"/>
  <c r="L869" i="1"/>
  <c r="N826" i="1"/>
  <c r="O825" i="1"/>
  <c r="I872" i="1"/>
  <c r="J873" i="1" s="1"/>
  <c r="K872" i="1"/>
  <c r="E872" i="1" s="1"/>
  <c r="D870" i="1"/>
  <c r="F870" i="1" s="1"/>
  <c r="U871" i="1"/>
  <c r="T928" i="1"/>
  <c r="H927" i="1" l="1"/>
  <c r="A928" i="1"/>
  <c r="L870" i="1"/>
  <c r="G870" i="1"/>
  <c r="U872" i="1"/>
  <c r="K873" i="1"/>
  <c r="E873" i="1" s="1"/>
  <c r="I873" i="1"/>
  <c r="J874" i="1" s="1"/>
  <c r="D871" i="1"/>
  <c r="F871" i="1" s="1"/>
  <c r="N827" i="1"/>
  <c r="O826" i="1"/>
  <c r="T929" i="1"/>
  <c r="H928" i="1" l="1"/>
  <c r="A929" i="1"/>
  <c r="G871" i="1"/>
  <c r="L871" i="1"/>
  <c r="I874" i="1"/>
  <c r="J875" i="1" s="1"/>
  <c r="K874" i="1"/>
  <c r="E874" i="1" s="1"/>
  <c r="U873" i="1"/>
  <c r="N828" i="1"/>
  <c r="O827" i="1"/>
  <c r="D872" i="1"/>
  <c r="F872" i="1" s="1"/>
  <c r="T930" i="1"/>
  <c r="L872" i="1" l="1"/>
  <c r="G872" i="1"/>
  <c r="H929" i="1"/>
  <c r="A930" i="1"/>
  <c r="U874" i="1"/>
  <c r="I875" i="1"/>
  <c r="J876" i="1" s="1"/>
  <c r="K875" i="1"/>
  <c r="E875" i="1" s="1"/>
  <c r="D873" i="1"/>
  <c r="F873" i="1" s="1"/>
  <c r="N829" i="1"/>
  <c r="O828" i="1"/>
  <c r="T931" i="1"/>
  <c r="H930" i="1" l="1"/>
  <c r="A931" i="1"/>
  <c r="G873" i="1"/>
  <c r="L873" i="1"/>
  <c r="U875" i="1"/>
  <c r="K876" i="1"/>
  <c r="E876" i="1" s="1"/>
  <c r="I876" i="1"/>
  <c r="J877" i="1" s="1"/>
  <c r="N830" i="1"/>
  <c r="O829" i="1"/>
  <c r="D874" i="1"/>
  <c r="F874" i="1" s="1"/>
  <c r="T932" i="1"/>
  <c r="G874" i="1" l="1"/>
  <c r="L874" i="1"/>
  <c r="H931" i="1"/>
  <c r="A932" i="1"/>
  <c r="K877" i="1"/>
  <c r="E877" i="1" s="1"/>
  <c r="I877" i="1"/>
  <c r="J878" i="1" s="1"/>
  <c r="U876" i="1"/>
  <c r="N831" i="1"/>
  <c r="O830" i="1"/>
  <c r="D875" i="1"/>
  <c r="F875" i="1" s="1"/>
  <c r="T933" i="1"/>
  <c r="H932" i="1" l="1"/>
  <c r="A933" i="1"/>
  <c r="G875" i="1"/>
  <c r="L875" i="1"/>
  <c r="D876" i="1"/>
  <c r="F876" i="1" s="1"/>
  <c r="K878" i="1"/>
  <c r="E878" i="1" s="1"/>
  <c r="I878" i="1"/>
  <c r="J879" i="1" s="1"/>
  <c r="N832" i="1"/>
  <c r="O831" i="1"/>
  <c r="U877" i="1"/>
  <c r="T934" i="1"/>
  <c r="H933" i="1" l="1"/>
  <c r="A934" i="1"/>
  <c r="L876" i="1"/>
  <c r="I879" i="1"/>
  <c r="J880" i="1" s="1"/>
  <c r="K879" i="1"/>
  <c r="E879" i="1" s="1"/>
  <c r="D877" i="1"/>
  <c r="F877" i="1" s="1"/>
  <c r="U878" i="1"/>
  <c r="G876" i="1"/>
  <c r="N833" i="1"/>
  <c r="O832" i="1"/>
  <c r="T935" i="1"/>
  <c r="L877" i="1" l="1"/>
  <c r="G877" i="1"/>
  <c r="A935" i="1"/>
  <c r="H934" i="1"/>
  <c r="N834" i="1"/>
  <c r="O833" i="1"/>
  <c r="U879" i="1"/>
  <c r="K880" i="1"/>
  <c r="E880" i="1" s="1"/>
  <c r="I880" i="1"/>
  <c r="J881" i="1" s="1"/>
  <c r="D878" i="1"/>
  <c r="F878" i="1" s="1"/>
  <c r="T936" i="1"/>
  <c r="L878" i="1" l="1"/>
  <c r="G878" i="1"/>
  <c r="H935" i="1"/>
  <c r="A936" i="1"/>
  <c r="D879" i="1"/>
  <c r="F879" i="1" s="1"/>
  <c r="K881" i="1"/>
  <c r="E881" i="1" s="1"/>
  <c r="I881" i="1"/>
  <c r="J882" i="1" s="1"/>
  <c r="N835" i="1"/>
  <c r="O834" i="1"/>
  <c r="U880" i="1"/>
  <c r="T937" i="1"/>
  <c r="G879" i="1" l="1"/>
  <c r="L879" i="1"/>
  <c r="H936" i="1"/>
  <c r="A937" i="1"/>
  <c r="D880" i="1"/>
  <c r="F880" i="1" s="1"/>
  <c r="N836" i="1"/>
  <c r="O835" i="1"/>
  <c r="I882" i="1"/>
  <c r="J883" i="1" s="1"/>
  <c r="K882" i="1"/>
  <c r="E882" i="1" s="1"/>
  <c r="U881" i="1"/>
  <c r="T938" i="1"/>
  <c r="A938" i="1" l="1"/>
  <c r="H937" i="1"/>
  <c r="L880" i="1"/>
  <c r="N837" i="1"/>
  <c r="O836" i="1"/>
  <c r="D881" i="1"/>
  <c r="F881" i="1" s="1"/>
  <c r="U882" i="1"/>
  <c r="K883" i="1"/>
  <c r="E883" i="1" s="1"/>
  <c r="I883" i="1"/>
  <c r="J884" i="1" s="1"/>
  <c r="G880" i="1"/>
  <c r="T939" i="1"/>
  <c r="L881" i="1" l="1"/>
  <c r="G881" i="1"/>
  <c r="H938" i="1"/>
  <c r="A939" i="1"/>
  <c r="D882" i="1"/>
  <c r="F882" i="1" s="1"/>
  <c r="U883" i="1"/>
  <c r="I884" i="1"/>
  <c r="J885" i="1" s="1"/>
  <c r="K884" i="1"/>
  <c r="E884" i="1" s="1"/>
  <c r="N838" i="1"/>
  <c r="O837" i="1"/>
  <c r="T940" i="1"/>
  <c r="A940" i="1" l="1"/>
  <c r="H939" i="1"/>
  <c r="G882" i="1"/>
  <c r="L882" i="1"/>
  <c r="K885" i="1"/>
  <c r="E885" i="1" s="1"/>
  <c r="I885" i="1"/>
  <c r="J886" i="1" s="1"/>
  <c r="D883" i="1"/>
  <c r="F883" i="1" s="1"/>
  <c r="N839" i="1"/>
  <c r="O838" i="1"/>
  <c r="U884" i="1"/>
  <c r="T941" i="1"/>
  <c r="A941" i="1" l="1"/>
  <c r="H940" i="1"/>
  <c r="L883" i="1"/>
  <c r="G883" i="1"/>
  <c r="I886" i="1"/>
  <c r="J887" i="1" s="1"/>
  <c r="K886" i="1"/>
  <c r="E886" i="1" s="1"/>
  <c r="D884" i="1"/>
  <c r="F884" i="1" s="1"/>
  <c r="N840" i="1"/>
  <c r="O839" i="1"/>
  <c r="U885" i="1"/>
  <c r="T942" i="1"/>
  <c r="A942" i="1" l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N899" i="1"/>
  <c r="O898" i="1"/>
  <c r="T1001" i="1"/>
  <c r="F943" i="1" l="1"/>
  <c r="H1000" i="1"/>
  <c r="A1001" i="1"/>
  <c r="L943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A1003" i="1"/>
  <c r="H1002" i="1"/>
  <c r="L945" i="1"/>
  <c r="N902" i="1"/>
  <c r="O901" i="1"/>
  <c r="G945" i="1"/>
  <c r="K948" i="1"/>
  <c r="E948" i="1" s="1"/>
  <c r="I948" i="1"/>
  <c r="J949" i="1" s="1"/>
  <c r="U947" i="1"/>
  <c r="D946" i="1"/>
  <c r="T1004" i="1"/>
  <c r="F946" i="1" l="1"/>
  <c r="H1003" i="1"/>
  <c r="A1004" i="1"/>
  <c r="L946" i="1"/>
  <c r="G946" i="1"/>
  <c r="U948" i="1"/>
  <c r="D947" i="1"/>
  <c r="I949" i="1"/>
  <c r="J950" i="1" s="1"/>
  <c r="K949" i="1"/>
  <c r="E949" i="1" s="1"/>
  <c r="N903" i="1"/>
  <c r="O902" i="1"/>
  <c r="T1005" i="1"/>
  <c r="F947" i="1" l="1"/>
  <c r="A1005" i="1"/>
  <c r="H1004" i="1"/>
  <c r="G947" i="1"/>
  <c r="U949" i="1"/>
  <c r="L947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A1007" i="1"/>
  <c r="H1006" i="1"/>
  <c r="L949" i="1"/>
  <c r="G949" i="1"/>
  <c r="N906" i="1"/>
  <c r="O905" i="1"/>
  <c r="K952" i="1"/>
  <c r="E952" i="1" s="1"/>
  <c r="I952" i="1"/>
  <c r="J953" i="1" s="1"/>
  <c r="D950" i="1"/>
  <c r="U951" i="1"/>
  <c r="T1008" i="1"/>
  <c r="F950" i="1" l="1"/>
  <c r="H1007" i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U981" i="1"/>
  <c r="T1038" i="1"/>
  <c r="F980" i="1" l="1"/>
  <c r="A1038" i="1"/>
  <c r="H1037" i="1"/>
  <c r="L980" i="1"/>
  <c r="G980" i="1"/>
  <c r="N937" i="1"/>
  <c r="O936" i="1"/>
  <c r="K983" i="1"/>
  <c r="E983" i="1" s="1"/>
  <c r="I983" i="1"/>
  <c r="J984" i="1" s="1"/>
  <c r="D981" i="1"/>
  <c r="U982" i="1"/>
  <c r="T1039" i="1"/>
  <c r="F981" i="1" l="1"/>
  <c r="A1039" i="1"/>
  <c r="H1038" i="1"/>
  <c r="G981" i="1"/>
  <c r="L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A1041" i="1"/>
  <c r="H1040" i="1"/>
  <c r="G983" i="1"/>
  <c r="K986" i="1"/>
  <c r="E986" i="1" s="1"/>
  <c r="I986" i="1"/>
  <c r="J987" i="1" s="1"/>
  <c r="N940" i="1"/>
  <c r="O939" i="1"/>
  <c r="U985" i="1"/>
  <c r="D984" i="1"/>
  <c r="L983" i="1"/>
  <c r="T1042" i="1"/>
  <c r="F984" i="1" l="1"/>
  <c r="G984" i="1"/>
  <c r="L984" i="1"/>
  <c r="A1042" i="1"/>
  <c r="H1041" i="1"/>
  <c r="K987" i="1"/>
  <c r="E987" i="1" s="1"/>
  <c r="I987" i="1"/>
  <c r="J988" i="1" s="1"/>
  <c r="N941" i="1"/>
  <c r="O940" i="1"/>
  <c r="U986" i="1"/>
  <c r="D985" i="1"/>
  <c r="F985" i="1" s="1"/>
  <c r="T1043" i="1"/>
  <c r="A1043" i="1" l="1"/>
  <c r="H1042" i="1"/>
  <c r="L985" i="1"/>
  <c r="G985" i="1"/>
  <c r="N942" i="1"/>
  <c r="O941" i="1"/>
  <c r="K988" i="1"/>
  <c r="E988" i="1" s="1"/>
  <c r="I988" i="1"/>
  <c r="J989" i="1" s="1"/>
  <c r="U987" i="1"/>
  <c r="D986" i="1"/>
  <c r="F986" i="1" s="1"/>
  <c r="T1044" i="1"/>
  <c r="G986" i="1" l="1"/>
  <c r="L986" i="1"/>
  <c r="A1044" i="1"/>
  <c r="H1043" i="1"/>
  <c r="D987" i="1"/>
  <c r="F987" i="1" s="1"/>
  <c r="I989" i="1"/>
  <c r="J990" i="1" s="1"/>
  <c r="K989" i="1"/>
  <c r="E989" i="1" s="1"/>
  <c r="U988" i="1"/>
  <c r="N943" i="1"/>
  <c r="O942" i="1"/>
  <c r="T1045" i="1"/>
  <c r="G987" i="1" l="1"/>
  <c r="H1044" i="1"/>
  <c r="A1045" i="1"/>
  <c r="U989" i="1"/>
  <c r="N944" i="1"/>
  <c r="O943" i="1"/>
  <c r="I990" i="1"/>
  <c r="J991" i="1" s="1"/>
  <c r="K990" i="1"/>
  <c r="E990" i="1" s="1"/>
  <c r="D988" i="1"/>
  <c r="F988" i="1" s="1"/>
  <c r="L987" i="1"/>
  <c r="T1046" i="1"/>
  <c r="H1045" i="1" l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A1066" i="1"/>
  <c r="H1065" i="1"/>
  <c r="L1008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G1009" i="1"/>
  <c r="L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G1010" i="1"/>
  <c r="H1067" i="1"/>
  <c r="A1068" i="1"/>
  <c r="L1010" i="1"/>
  <c r="U1012" i="1"/>
  <c r="N967" i="1"/>
  <c r="O966" i="1"/>
  <c r="K1013" i="1"/>
  <c r="E1013" i="1" s="1"/>
  <c r="I1013" i="1"/>
  <c r="J1014" i="1" s="1"/>
  <c r="D1011" i="1"/>
  <c r="T1069" i="1"/>
  <c r="F1011" i="1" l="1"/>
  <c r="A1069" i="1"/>
  <c r="H1068" i="1"/>
  <c r="G1011" i="1"/>
  <c r="U1013" i="1"/>
  <c r="L1011" i="1"/>
  <c r="N968" i="1"/>
  <c r="O967" i="1"/>
  <c r="I1014" i="1"/>
  <c r="J1015" i="1" s="1"/>
  <c r="K1014" i="1"/>
  <c r="E1014" i="1" s="1"/>
  <c r="D1012" i="1"/>
  <c r="T1070" i="1"/>
  <c r="F1012" i="1" l="1"/>
  <c r="G1012" i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L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A1120" i="1"/>
  <c r="H1119" i="1"/>
  <c r="L1062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A1121" i="1"/>
  <c r="H1120" i="1"/>
  <c r="N1020" i="1"/>
  <c r="O1019" i="1"/>
  <c r="U1065" i="1"/>
  <c r="L1063" i="1"/>
  <c r="K1066" i="1"/>
  <c r="E1066" i="1" s="1"/>
  <c r="I1066" i="1"/>
  <c r="J1067" i="1" s="1"/>
  <c r="D1064" i="1"/>
  <c r="F1064" i="1" s="1"/>
  <c r="G1063" i="1"/>
  <c r="T1122" i="1"/>
  <c r="G1064" i="1" l="1"/>
  <c r="L1064" i="1"/>
  <c r="A1122" i="1"/>
  <c r="H1121" i="1"/>
  <c r="D1065" i="1"/>
  <c r="F1065" i="1" s="1"/>
  <c r="N1021" i="1"/>
  <c r="O1020" i="1"/>
  <c r="K1067" i="1"/>
  <c r="E1067" i="1" s="1"/>
  <c r="I1067" i="1"/>
  <c r="J1068" i="1" s="1"/>
  <c r="U1066" i="1"/>
  <c r="T1123" i="1"/>
  <c r="L1065" i="1" l="1"/>
  <c r="H1122" i="1"/>
  <c r="A1123" i="1"/>
  <c r="G1065" i="1"/>
  <c r="D1066" i="1"/>
  <c r="F1066" i="1" s="1"/>
  <c r="K1068" i="1"/>
  <c r="E1068" i="1" s="1"/>
  <c r="I1068" i="1"/>
  <c r="J1069" i="1" s="1"/>
  <c r="N1022" i="1"/>
  <c r="O1021" i="1"/>
  <c r="U1067" i="1"/>
  <c r="T1124" i="1"/>
  <c r="L1066" i="1" l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F1067" i="1" s="1"/>
  <c r="T1125" i="1"/>
  <c r="L1067" i="1" l="1"/>
  <c r="G1067" i="1"/>
  <c r="A1125" i="1"/>
  <c r="H1124" i="1"/>
  <c r="K1070" i="1"/>
  <c r="E1070" i="1" s="1"/>
  <c r="I1070" i="1"/>
  <c r="J1071" i="1" s="1"/>
  <c r="U1069" i="1"/>
  <c r="D1068" i="1"/>
  <c r="F1068" i="1" s="1"/>
  <c r="N1024" i="1"/>
  <c r="O1023" i="1"/>
  <c r="T1126" i="1"/>
  <c r="A1126" i="1" l="1"/>
  <c r="H1125" i="1"/>
  <c r="G1068" i="1"/>
  <c r="L1068" i="1"/>
  <c r="N1025" i="1"/>
  <c r="O1024" i="1"/>
  <c r="I1071" i="1"/>
  <c r="J1072" i="1" s="1"/>
  <c r="K1071" i="1"/>
  <c r="E1071" i="1" s="1"/>
  <c r="D1069" i="1"/>
  <c r="F1069" i="1" s="1"/>
  <c r="U1070" i="1"/>
  <c r="T1127" i="1"/>
  <c r="H1126" i="1" l="1"/>
  <c r="A1127" i="1"/>
  <c r="L1069" i="1"/>
  <c r="G1069" i="1"/>
  <c r="D1070" i="1"/>
  <c r="F1070" i="1" s="1"/>
  <c r="K1072" i="1"/>
  <c r="E1072" i="1" s="1"/>
  <c r="I1072" i="1"/>
  <c r="J1073" i="1" s="1"/>
  <c r="N1026" i="1"/>
  <c r="O1025" i="1"/>
  <c r="U1071" i="1"/>
  <c r="T1128" i="1"/>
  <c r="G1070" i="1" l="1"/>
  <c r="A1128" i="1"/>
  <c r="H1127" i="1"/>
  <c r="L1070" i="1"/>
  <c r="U1072" i="1"/>
  <c r="D1071" i="1"/>
  <c r="F1071" i="1" s="1"/>
  <c r="N1027" i="1"/>
  <c r="O1026" i="1"/>
  <c r="K1073" i="1"/>
  <c r="E1073" i="1" s="1"/>
  <c r="I1073" i="1"/>
  <c r="J1074" i="1" s="1"/>
  <c r="T1129" i="1"/>
  <c r="H1128" i="1" l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F1072" i="1" s="1"/>
  <c r="T1130" i="1"/>
  <c r="G1072" i="1" l="1"/>
  <c r="H1129" i="1"/>
  <c r="A1130" i="1"/>
  <c r="D1073" i="1"/>
  <c r="F1073" i="1" s="1"/>
  <c r="U1074" i="1"/>
  <c r="K1075" i="1"/>
  <c r="E1075" i="1" s="1"/>
  <c r="I1075" i="1"/>
  <c r="J1076" i="1" s="1"/>
  <c r="L1072" i="1"/>
  <c r="N1029" i="1"/>
  <c r="O1028" i="1"/>
  <c r="T1131" i="1"/>
  <c r="A1131" i="1" l="1"/>
  <c r="H1130" i="1"/>
  <c r="L1073" i="1"/>
  <c r="G1073" i="1"/>
  <c r="U1075" i="1"/>
  <c r="N1030" i="1"/>
  <c r="O1029" i="1"/>
  <c r="D1074" i="1"/>
  <c r="F1074" i="1" s="1"/>
  <c r="K1076" i="1"/>
  <c r="E1076" i="1" s="1"/>
  <c r="I1076" i="1"/>
  <c r="J1077" i="1" s="1"/>
  <c r="T1132" i="1"/>
  <c r="L1074" i="1" l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H1161" i="1" l="1"/>
  <c r="A1162" i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F1131" i="1" s="1"/>
  <c r="N1087" i="1"/>
  <c r="O1086" i="1"/>
  <c r="T1189" i="1"/>
  <c r="A1189" i="1" l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F1132" i="1" s="1"/>
  <c r="T1190" i="1"/>
  <c r="G1132" i="1" l="1"/>
  <c r="A1190" i="1"/>
  <c r="H1189" i="1"/>
  <c r="D1133" i="1"/>
  <c r="F1133" i="1" s="1"/>
  <c r="L1132" i="1"/>
  <c r="I1135" i="1"/>
  <c r="J1136" i="1" s="1"/>
  <c r="K1135" i="1"/>
  <c r="E1135" i="1" s="1"/>
  <c r="U1134" i="1"/>
  <c r="N1089" i="1"/>
  <c r="O1088" i="1"/>
  <c r="T1191" i="1"/>
  <c r="G1133" i="1" l="1"/>
  <c r="L1133" i="1"/>
  <c r="A1191" i="1"/>
  <c r="H1190" i="1"/>
  <c r="N1090" i="1"/>
  <c r="O1089" i="1"/>
  <c r="D1134" i="1"/>
  <c r="F1134" i="1" s="1"/>
  <c r="U1135" i="1"/>
  <c r="I1136" i="1"/>
  <c r="J1137" i="1" s="1"/>
  <c r="K1136" i="1"/>
  <c r="E1136" i="1" s="1"/>
  <c r="T1192" i="1"/>
  <c r="G1134" i="1" l="1"/>
  <c r="A1192" i="1"/>
  <c r="H1191" i="1"/>
  <c r="L1134" i="1"/>
  <c r="U1136" i="1"/>
  <c r="K1137" i="1"/>
  <c r="E1137" i="1" s="1"/>
  <c r="I1137" i="1"/>
  <c r="J1138" i="1" s="1"/>
  <c r="D1135" i="1"/>
  <c r="F1135" i="1" s="1"/>
  <c r="N1091" i="1"/>
  <c r="O1090" i="1"/>
  <c r="T1193" i="1"/>
  <c r="A1193" i="1" l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A1310" i="1"/>
  <c r="H1309" i="1"/>
  <c r="N1209" i="1"/>
  <c r="O1208" i="1"/>
  <c r="D1253" i="1"/>
  <c r="K1255" i="1"/>
  <c r="E1255" i="1" s="1"/>
  <c r="I1255" i="1"/>
  <c r="J1256" i="1" s="1"/>
  <c r="L1252" i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A1312" i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H1313" i="1"/>
  <c r="A1314" i="1"/>
  <c r="D1257" i="1"/>
  <c r="U1258" i="1"/>
  <c r="L1256" i="1"/>
  <c r="K1259" i="1"/>
  <c r="E1259" i="1" s="1"/>
  <c r="I1259" i="1"/>
  <c r="J1260" i="1" s="1"/>
  <c r="N1213" i="1"/>
  <c r="O1212" i="1"/>
  <c r="G1256" i="1"/>
  <c r="T1315" i="1"/>
  <c r="F1257" i="1" l="1"/>
  <c r="H1314" i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F1259" i="1" s="1"/>
  <c r="K1261" i="1"/>
  <c r="E1261" i="1" s="1"/>
  <c r="I1261" i="1"/>
  <c r="J1262" i="1" s="1"/>
  <c r="T1317" i="1"/>
  <c r="A1317" i="1" l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F1260" i="1" s="1"/>
  <c r="T1318" i="1"/>
  <c r="A1318" i="1" l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F1678" i="1" s="1"/>
  <c r="T1736" i="1"/>
  <c r="G1678" i="1" l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F1679" i="1" s="1"/>
  <c r="T1737" i="1"/>
  <c r="A1737" i="1" l="1"/>
  <c r="H1736" i="1"/>
  <c r="L1679" i="1"/>
  <c r="K1682" i="1"/>
  <c r="E1682" i="1" s="1"/>
  <c r="I1682" i="1"/>
  <c r="J1683" i="1" s="1"/>
  <c r="U1681" i="1"/>
  <c r="N1636" i="1"/>
  <c r="O1635" i="1"/>
  <c r="D1680" i="1"/>
  <c r="F1680" i="1" s="1"/>
  <c r="G1679" i="1"/>
  <c r="T1738" i="1"/>
  <c r="G1680" i="1" l="1"/>
  <c r="L1680" i="1"/>
  <c r="A1738" i="1"/>
  <c r="H1737" i="1"/>
  <c r="D1681" i="1"/>
  <c r="F1681" i="1" s="1"/>
  <c r="U1682" i="1"/>
  <c r="N1637" i="1"/>
  <c r="O1636" i="1"/>
  <c r="K1683" i="1"/>
  <c r="E1683" i="1" s="1"/>
  <c r="I1683" i="1"/>
  <c r="J1684" i="1" s="1"/>
  <c r="T1739" i="1"/>
  <c r="G1681" i="1" l="1"/>
  <c r="H1738" i="1"/>
  <c r="A1739" i="1"/>
  <c r="L1681" i="1"/>
  <c r="N1638" i="1"/>
  <c r="O1637" i="1"/>
  <c r="D1682" i="1"/>
  <c r="F1682" i="1" s="1"/>
  <c r="K1684" i="1"/>
  <c r="E1684" i="1" s="1"/>
  <c r="I1684" i="1"/>
  <c r="J1685" i="1" s="1"/>
  <c r="U1683" i="1"/>
  <c r="T1740" i="1"/>
  <c r="L1682" i="1" l="1"/>
  <c r="G1682" i="1"/>
  <c r="H1739" i="1"/>
  <c r="A1740" i="1"/>
  <c r="U1684" i="1"/>
  <c r="D1683" i="1"/>
  <c r="F1683" i="1" s="1"/>
  <c r="K1685" i="1"/>
  <c r="E1685" i="1" s="1"/>
  <c r="I1685" i="1"/>
  <c r="J1686" i="1" s="1"/>
  <c r="N1639" i="1"/>
  <c r="O1638" i="1"/>
  <c r="T1741" i="1"/>
  <c r="A1741" i="1" l="1"/>
  <c r="H1740" i="1"/>
  <c r="L1683" i="1"/>
  <c r="K1686" i="1"/>
  <c r="E1686" i="1" s="1"/>
  <c r="I1686" i="1"/>
  <c r="J1687" i="1" s="1"/>
  <c r="U1685" i="1"/>
  <c r="D1684" i="1"/>
  <c r="F1684" i="1" s="1"/>
  <c r="N1640" i="1"/>
  <c r="O1639" i="1"/>
  <c r="G1683" i="1"/>
  <c r="T1742" i="1"/>
  <c r="H1741" i="1" l="1"/>
  <c r="A1742" i="1"/>
  <c r="G1684" i="1"/>
  <c r="L1684" i="1"/>
  <c r="D1685" i="1"/>
  <c r="F1685" i="1" s="1"/>
  <c r="U1686" i="1"/>
  <c r="K1687" i="1"/>
  <c r="E1687" i="1" s="1"/>
  <c r="I1687" i="1"/>
  <c r="J1688" i="1" s="1"/>
  <c r="N1641" i="1"/>
  <c r="O1640" i="1"/>
  <c r="T1743" i="1"/>
  <c r="G1685" i="1" l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F1686" i="1" s="1"/>
  <c r="T1744" i="1"/>
  <c r="H1743" i="1" l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R1808" i="1"/>
  <c r="X1809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A1811" i="1" l="1"/>
  <c r="H1810" i="1"/>
  <c r="Q1810" i="1"/>
  <c r="R1809" i="1"/>
  <c r="S1809" i="1" s="1"/>
  <c r="W1809" i="1"/>
  <c r="X1810" i="1"/>
  <c r="X1811" i="1" s="1"/>
  <c r="Y1810" i="1"/>
  <c r="Y1811" i="1" s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R1810" i="1" l="1"/>
  <c r="S1810" i="1" s="1"/>
  <c r="W1810" i="1"/>
  <c r="H1811" i="1"/>
  <c r="A1812" i="1"/>
  <c r="Q1811" i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H1812" i="1" l="1"/>
  <c r="A1813" i="1"/>
  <c r="Q1812" i="1"/>
  <c r="W1811" i="1"/>
  <c r="R1811" i="1"/>
  <c r="S1811" i="1" s="1"/>
  <c r="Y1812" i="1"/>
  <c r="Y1813" i="1" s="1"/>
  <c r="X1812" i="1"/>
  <c r="X1813" i="1" s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R1812" i="1" l="1"/>
  <c r="S1812" i="1" s="1"/>
  <c r="W1812" i="1"/>
  <c r="A1814" i="1"/>
  <c r="H1813" i="1"/>
  <c r="Q1813" i="1"/>
  <c r="Y1814" i="1" s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R1813" i="1" l="1"/>
  <c r="S1813" i="1" s="1"/>
  <c r="W1813" i="1"/>
  <c r="A1815" i="1"/>
  <c r="H1814" i="1"/>
  <c r="Q1814" i="1"/>
  <c r="X1814" i="1"/>
  <c r="X1815" i="1" s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R1814" i="1" l="1"/>
  <c r="S1814" i="1" s="1"/>
  <c r="W1814" i="1"/>
  <c r="H1815" i="1"/>
  <c r="A1816" i="1"/>
  <c r="Q1815" i="1"/>
  <c r="Y1815" i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Y1816" i="1" l="1"/>
  <c r="H1816" i="1"/>
  <c r="A1817" i="1"/>
  <c r="Q1816" i="1"/>
  <c r="W1815" i="1"/>
  <c r="R1815" i="1"/>
  <c r="S1815" i="1" s="1"/>
  <c r="X1816" i="1"/>
  <c r="X1817" i="1" s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R1816" i="1" l="1"/>
  <c r="S1816" i="1" s="1"/>
  <c r="W1816" i="1"/>
  <c r="H1817" i="1"/>
  <c r="A1818" i="1"/>
  <c r="Q1817" i="1"/>
  <c r="Y1817" i="1"/>
  <c r="G1759" i="1"/>
  <c r="L1759" i="1"/>
  <c r="K1762" i="1"/>
  <c r="E1762" i="1" s="1"/>
  <c r="I1762" i="1"/>
  <c r="J1763" i="1" s="1"/>
  <c r="N1716" i="1"/>
  <c r="O1715" i="1"/>
  <c r="D1760" i="1"/>
  <c r="F1760" i="1" s="1"/>
  <c r="U1761" i="1"/>
  <c r="R1817" i="1" l="1"/>
  <c r="S1817" i="1" s="1"/>
  <c r="W1817" i="1"/>
  <c r="H1818" i="1"/>
  <c r="A1819" i="1"/>
  <c r="Q1818" i="1"/>
  <c r="X1818" i="1"/>
  <c r="X1819" i="1" s="1"/>
  <c r="Y1818" i="1"/>
  <c r="Y1819" i="1" s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R1818" i="1" l="1"/>
  <c r="S1818" i="1" s="1"/>
  <c r="W1818" i="1"/>
  <c r="H1819" i="1"/>
  <c r="A1820" i="1"/>
  <c r="Q1819" i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W1819" i="1" l="1"/>
  <c r="R1819" i="1"/>
  <c r="S1819" i="1" s="1"/>
  <c r="H1820" i="1"/>
  <c r="A1821" i="1"/>
  <c r="Q1820" i="1"/>
  <c r="Y1820" i="1"/>
  <c r="X1820" i="1"/>
  <c r="X1821" i="1" s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Y1821" i="1" l="1"/>
  <c r="W1820" i="1"/>
  <c r="R1820" i="1"/>
  <c r="S1820" i="1" s="1"/>
  <c r="A1822" i="1"/>
  <c r="H1821" i="1"/>
  <c r="Q1821" i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R1821" i="1" l="1"/>
  <c r="S1821" i="1" s="1"/>
  <c r="W1821" i="1"/>
  <c r="A1823" i="1"/>
  <c r="H1822" i="1"/>
  <c r="Q1822" i="1"/>
  <c r="Y1822" i="1"/>
  <c r="Y1823" i="1" s="1"/>
  <c r="X1822" i="1"/>
  <c r="X1823" i="1" s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W1822" i="1" l="1"/>
  <c r="R1822" i="1"/>
  <c r="S1822" i="1" s="1"/>
  <c r="H1823" i="1"/>
  <c r="A1824" i="1"/>
  <c r="Q1823" i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R1823" i="1" l="1"/>
  <c r="S1823" i="1" s="1"/>
  <c r="W1823" i="1"/>
  <c r="A1825" i="1"/>
  <c r="H1824" i="1"/>
  <c r="Q1824" i="1"/>
  <c r="Y1824" i="1"/>
  <c r="X1824" i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X1825" i="1" l="1"/>
  <c r="W1824" i="1"/>
  <c r="R1824" i="1"/>
  <c r="S1824" i="1" s="1"/>
  <c r="A1826" i="1"/>
  <c r="H1825" i="1"/>
  <c r="Q1825" i="1"/>
  <c r="X1826" i="1" s="1"/>
  <c r="Y1825" i="1"/>
  <c r="Y1826" i="1" s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W1825" i="1" l="1"/>
  <c r="R1825" i="1"/>
  <c r="S1825" i="1" s="1"/>
  <c r="A1827" i="1"/>
  <c r="H1826" i="1"/>
  <c r="Q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R1826" i="1" l="1"/>
  <c r="S1826" i="1" s="1"/>
  <c r="W1826" i="1"/>
  <c r="H1827" i="1"/>
  <c r="A1828" i="1"/>
  <c r="Q1827" i="1"/>
  <c r="Y1827" i="1"/>
  <c r="X1827" i="1"/>
  <c r="X1828" i="1" s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Y1828" i="1" l="1"/>
  <c r="R1827" i="1"/>
  <c r="S1827" i="1" s="1"/>
  <c r="W1827" i="1"/>
  <c r="A1829" i="1"/>
  <c r="H1828" i="1"/>
  <c r="Q1828" i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W1828" i="1" l="1"/>
  <c r="R1828" i="1"/>
  <c r="S1828" i="1" s="1"/>
  <c r="A1830" i="1"/>
  <c r="H1829" i="1"/>
  <c r="Q1829" i="1"/>
  <c r="X1829" i="1"/>
  <c r="Y1829" i="1"/>
  <c r="Y1830" i="1" s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X1830" i="1" l="1"/>
  <c r="W1829" i="1"/>
  <c r="R1829" i="1"/>
  <c r="S1829" i="1" s="1"/>
  <c r="H1830" i="1"/>
  <c r="A1831" i="1"/>
  <c r="Q1830" i="1"/>
  <c r="U1774" i="1"/>
  <c r="I1775" i="1"/>
  <c r="J1776" i="1" s="1"/>
  <c r="K1775" i="1"/>
  <c r="E1775" i="1" s="1"/>
  <c r="N1729" i="1"/>
  <c r="O1728" i="1"/>
  <c r="L1772" i="1"/>
  <c r="F1772" i="1"/>
  <c r="D1773" i="1"/>
  <c r="W1830" i="1" l="1"/>
  <c r="R1830" i="1"/>
  <c r="S1830" i="1" s="1"/>
  <c r="A1832" i="1"/>
  <c r="H1831" i="1"/>
  <c r="Q1831" i="1"/>
  <c r="Y1831" i="1"/>
  <c r="X1831" i="1"/>
  <c r="X1832" i="1" s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F1774" i="1" l="1"/>
  <c r="Y1832" i="1"/>
  <c r="W1831" i="1"/>
  <c r="R1831" i="1"/>
  <c r="S1831" i="1" s="1"/>
  <c r="H1832" i="1"/>
  <c r="A1833" i="1"/>
  <c r="Q1832" i="1"/>
  <c r="L1774" i="1"/>
  <c r="D1775" i="1"/>
  <c r="F1775" i="1" s="1"/>
  <c r="G1774" i="1"/>
  <c r="K1777" i="1"/>
  <c r="E1777" i="1" s="1"/>
  <c r="I1777" i="1"/>
  <c r="J1778" i="1" s="1"/>
  <c r="U1776" i="1"/>
  <c r="N1731" i="1"/>
  <c r="O1730" i="1"/>
  <c r="R1832" i="1" l="1"/>
  <c r="S1832" i="1" s="1"/>
  <c r="W1832" i="1"/>
  <c r="H1833" i="1"/>
  <c r="A1834" i="1"/>
  <c r="Q1833" i="1"/>
  <c r="Y1833" i="1"/>
  <c r="X1833" i="1"/>
  <c r="X1834" i="1" s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Y1834" i="1" l="1"/>
  <c r="A1835" i="1"/>
  <c r="H1834" i="1"/>
  <c r="Q1834" i="1"/>
  <c r="W1833" i="1"/>
  <c r="R1833" i="1"/>
  <c r="S1833" i="1" s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A1836" i="1" l="1"/>
  <c r="H1835" i="1"/>
  <c r="Q1835" i="1"/>
  <c r="W1834" i="1"/>
  <c r="R1834" i="1"/>
  <c r="S1834" i="1" s="1"/>
  <c r="Y1835" i="1"/>
  <c r="Y1836" i="1" s="1"/>
  <c r="X1835" i="1"/>
  <c r="X1836" i="1" s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R1835" i="1" l="1"/>
  <c r="S1835" i="1" s="1"/>
  <c r="W1835" i="1"/>
  <c r="A1837" i="1"/>
  <c r="H1836" i="1"/>
  <c r="Q1836" i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H1837" i="1" l="1"/>
  <c r="A1838" i="1"/>
  <c r="Q1837" i="1"/>
  <c r="R1836" i="1"/>
  <c r="S1836" i="1" s="1"/>
  <c r="W1836" i="1"/>
  <c r="X1837" i="1"/>
  <c r="X1838" i="1" s="1"/>
  <c r="Y1837" i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Y1838" i="1" l="1"/>
  <c r="W1837" i="1"/>
  <c r="R1837" i="1"/>
  <c r="S1837" i="1" s="1"/>
  <c r="H1838" i="1"/>
  <c r="A1839" i="1"/>
  <c r="Q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X1839" i="1"/>
  <c r="Y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W1839" i="1" l="1"/>
  <c r="R1839" i="1"/>
  <c r="S1839" i="1" s="1"/>
  <c r="X1840" i="1"/>
  <c r="H1840" i="1"/>
  <c r="A1841" i="1"/>
  <c r="Q1840" i="1"/>
  <c r="Y1840" i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W1840" i="1" l="1"/>
  <c r="R1840" i="1"/>
  <c r="S1840" i="1" s="1"/>
  <c r="A1842" i="1"/>
  <c r="H1841" i="1"/>
  <c r="Q1841" i="1"/>
  <c r="Y1841" i="1"/>
  <c r="X1841" i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X1842" i="1" l="1"/>
  <c r="Y1842" i="1"/>
  <c r="H1842" i="1"/>
  <c r="A1843" i="1"/>
  <c r="Q1842" i="1"/>
  <c r="W1841" i="1"/>
  <c r="R1841" i="1"/>
  <c r="S1841" i="1" s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R1842" i="1" l="1"/>
  <c r="S1842" i="1" s="1"/>
  <c r="W1842" i="1"/>
  <c r="A1844" i="1"/>
  <c r="H1843" i="1"/>
  <c r="Q1843" i="1"/>
  <c r="Y1843" i="1"/>
  <c r="X1843" i="1"/>
  <c r="X1844" i="1" s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Y1844" i="1" l="1"/>
  <c r="R1843" i="1"/>
  <c r="S1843" i="1" s="1"/>
  <c r="W1843" i="1"/>
  <c r="H1844" i="1"/>
  <c r="A1845" i="1"/>
  <c r="Q1844" i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W1844" i="1" l="1"/>
  <c r="R1844" i="1"/>
  <c r="S1844" i="1" s="1"/>
  <c r="H1845" i="1"/>
  <c r="A1846" i="1"/>
  <c r="Q1845" i="1"/>
  <c r="X1845" i="1"/>
  <c r="X1846" i="1" s="1"/>
  <c r="Y1845" i="1"/>
  <c r="Y1846" i="1" s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R1845" i="1" l="1"/>
  <c r="S1845" i="1" s="1"/>
  <c r="W1845" i="1"/>
  <c r="A1847" i="1"/>
  <c r="H1846" i="1"/>
  <c r="Q1846" i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W1846" i="1" l="1"/>
  <c r="R1846" i="1"/>
  <c r="S1846" i="1" s="1"/>
  <c r="H1847" i="1"/>
  <c r="A1848" i="1"/>
  <c r="Q1847" i="1"/>
  <c r="Y1847" i="1"/>
  <c r="X1847" i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W1847" i="1" l="1"/>
  <c r="R1847" i="1"/>
  <c r="S1847" i="1" s="1"/>
  <c r="X1848" i="1"/>
  <c r="Y1848" i="1"/>
  <c r="A1849" i="1"/>
  <c r="H1848" i="1"/>
  <c r="Q1848" i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A1850" i="1" l="1"/>
  <c r="H1849" i="1"/>
  <c r="Q1849" i="1"/>
  <c r="W1848" i="1"/>
  <c r="R1848" i="1"/>
  <c r="S1848" i="1" s="1"/>
  <c r="Y1849" i="1"/>
  <c r="Y1850" i="1" s="1"/>
  <c r="X1849" i="1"/>
  <c r="X1850" i="1" s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A1851" i="1"/>
  <c r="H1850" i="1"/>
  <c r="Q1850" i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R1850" i="1" l="1"/>
  <c r="S1850" i="1" s="1"/>
  <c r="W1850" i="1"/>
  <c r="A1852" i="1"/>
  <c r="H1851" i="1"/>
  <c r="Q1851" i="1"/>
  <c r="Y1851" i="1"/>
  <c r="X1851" i="1"/>
  <c r="X1852" i="1" s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Y1852" i="1" l="1"/>
  <c r="A1853" i="1"/>
  <c r="H1852" i="1"/>
  <c r="Q1852" i="1"/>
  <c r="R1851" i="1"/>
  <c r="S1851" i="1" s="1"/>
  <c r="W1851" i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R1852" i="1" l="1"/>
  <c r="S1852" i="1" s="1"/>
  <c r="W1852" i="1"/>
  <c r="X1853" i="1"/>
  <c r="A1854" i="1"/>
  <c r="H1853" i="1"/>
  <c r="Q1853" i="1"/>
  <c r="Y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Y1854" i="1" l="1"/>
  <c r="X1854" i="1"/>
  <c r="W1853" i="1"/>
  <c r="R1853" i="1"/>
  <c r="S1853" i="1" s="1"/>
  <c r="H1854" i="1"/>
  <c r="A1855" i="1"/>
  <c r="Q1854" i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R1854" i="1" l="1"/>
  <c r="S1854" i="1" s="1"/>
  <c r="W1854" i="1"/>
  <c r="H1855" i="1"/>
  <c r="A1856" i="1"/>
  <c r="Q1855" i="1"/>
  <c r="X1855" i="1"/>
  <c r="X1856" i="1" s="1"/>
  <c r="Y1855" i="1"/>
  <c r="Y1856" i="1" s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R1855" i="1" l="1"/>
  <c r="S1855" i="1" s="1"/>
  <c r="W1855" i="1"/>
  <c r="A1857" i="1"/>
  <c r="H1856" i="1"/>
  <c r="Q1856" i="1"/>
  <c r="G1798" i="1"/>
  <c r="F1798" i="1"/>
  <c r="D1799" i="1"/>
  <c r="U1800" i="1"/>
  <c r="N1755" i="1"/>
  <c r="O1754" i="1"/>
  <c r="K1801" i="1"/>
  <c r="E1801" i="1" s="1"/>
  <c r="I1801" i="1"/>
  <c r="J1802" i="1" s="1"/>
  <c r="R1856" i="1" l="1"/>
  <c r="S1856" i="1" s="1"/>
  <c r="W1856" i="1"/>
  <c r="A1858" i="1"/>
  <c r="H1857" i="1"/>
  <c r="Q1857" i="1"/>
  <c r="X1857" i="1"/>
  <c r="X1858" i="1" s="1"/>
  <c r="Y1857" i="1"/>
  <c r="Y1858" i="1" s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W1857" i="1" l="1"/>
  <c r="R1857" i="1"/>
  <c r="S1857" i="1" s="1"/>
  <c r="A1859" i="1"/>
  <c r="H1858" i="1"/>
  <c r="Q1858" i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A1860" i="1" l="1"/>
  <c r="H1859" i="1"/>
  <c r="Q1859" i="1"/>
  <c r="R1858" i="1"/>
  <c r="S1858" i="1" s="1"/>
  <c r="W1858" i="1"/>
  <c r="X1859" i="1"/>
  <c r="X1860" i="1" s="1"/>
  <c r="Y1859" i="1"/>
  <c r="Y1860" i="1" s="1"/>
  <c r="L1801" i="1"/>
  <c r="F1801" i="1"/>
  <c r="D1802" i="1"/>
  <c r="N1758" i="1"/>
  <c r="O1757" i="1"/>
  <c r="K1804" i="1"/>
  <c r="E1804" i="1" s="1"/>
  <c r="I1804" i="1"/>
  <c r="J1805" i="1" s="1"/>
  <c r="U1803" i="1"/>
  <c r="W1859" i="1" l="1"/>
  <c r="R1859" i="1"/>
  <c r="S1859" i="1" s="1"/>
  <c r="A1861" i="1"/>
  <c r="H1860" i="1"/>
  <c r="Q1860" i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H1861" i="1" l="1"/>
  <c r="A1862" i="1"/>
  <c r="Q1861" i="1"/>
  <c r="R1860" i="1"/>
  <c r="S1860" i="1" s="1"/>
  <c r="W1860" i="1"/>
  <c r="X1861" i="1"/>
  <c r="X1862" i="1" s="1"/>
  <c r="Y1861" i="1"/>
  <c r="Y1862" i="1" s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A1863" i="1"/>
  <c r="H1862" i="1"/>
  <c r="Q1862" i="1"/>
  <c r="F1804" i="1"/>
  <c r="L1804" i="1"/>
  <c r="G1804" i="1"/>
  <c r="K1807" i="1"/>
  <c r="E1807" i="1" s="1"/>
  <c r="I1807" i="1"/>
  <c r="N1761" i="1"/>
  <c r="O1760" i="1"/>
  <c r="D1805" i="1"/>
  <c r="U1806" i="1"/>
  <c r="R1862" i="1" l="1"/>
  <c r="S1862" i="1" s="1"/>
  <c r="W1862" i="1"/>
  <c r="H1863" i="1"/>
  <c r="A1864" i="1"/>
  <c r="Q1863" i="1"/>
  <c r="X1863" i="1"/>
  <c r="X1864" i="1" s="1"/>
  <c r="Y1863" i="1"/>
  <c r="Y1864" i="1" s="1"/>
  <c r="K1808" i="1"/>
  <c r="J1808" i="1"/>
  <c r="I1808" i="1"/>
  <c r="F1805" i="1"/>
  <c r="G1805" i="1"/>
  <c r="L1805" i="1"/>
  <c r="N1762" i="1"/>
  <c r="O1761" i="1"/>
  <c r="D1806" i="1"/>
  <c r="U1807" i="1"/>
  <c r="A1865" i="1" l="1"/>
  <c r="H1864" i="1"/>
  <c r="Q1864" i="1"/>
  <c r="R1863" i="1"/>
  <c r="S1863" i="1" s="1"/>
  <c r="W1863" i="1"/>
  <c r="J1809" i="1"/>
  <c r="K1809" i="1"/>
  <c r="I1809" i="1"/>
  <c r="U1808" i="1"/>
  <c r="E1808" i="1"/>
  <c r="F1806" i="1"/>
  <c r="N1763" i="1"/>
  <c r="O1762" i="1"/>
  <c r="L1806" i="1"/>
  <c r="D1807" i="1"/>
  <c r="G1806" i="1"/>
  <c r="W1864" i="1" l="1"/>
  <c r="R1864" i="1"/>
  <c r="S1864" i="1" s="1"/>
  <c r="H1865" i="1"/>
  <c r="A1866" i="1"/>
  <c r="Q1865" i="1"/>
  <c r="Y1865" i="1"/>
  <c r="Y1866" i="1" s="1"/>
  <c r="X1865" i="1"/>
  <c r="X1866" i="1" s="1"/>
  <c r="J1810" i="1"/>
  <c r="I1810" i="1"/>
  <c r="K1810" i="1"/>
  <c r="F1807" i="1"/>
  <c r="E1809" i="1"/>
  <c r="U1809" i="1"/>
  <c r="D1808" i="1"/>
  <c r="L1807" i="1"/>
  <c r="G1807" i="1"/>
  <c r="N1764" i="1"/>
  <c r="O1763" i="1"/>
  <c r="W1865" i="1" l="1"/>
  <c r="R1865" i="1"/>
  <c r="S1865" i="1" s="1"/>
  <c r="A1867" i="1"/>
  <c r="H1866" i="1"/>
  <c r="Q1866" i="1"/>
  <c r="X1867" i="1" s="1"/>
  <c r="F1808" i="1"/>
  <c r="D1809" i="1"/>
  <c r="K1811" i="1"/>
  <c r="E1810" i="1"/>
  <c r="U1810" i="1"/>
  <c r="J1811" i="1"/>
  <c r="I1811" i="1"/>
  <c r="G1808" i="1"/>
  <c r="L1808" i="1"/>
  <c r="N1765" i="1"/>
  <c r="O1764" i="1"/>
  <c r="Y1867" i="1" l="1"/>
  <c r="W1866" i="1"/>
  <c r="R1866" i="1"/>
  <c r="S1866" i="1" s="1"/>
  <c r="H1867" i="1"/>
  <c r="A1868" i="1"/>
  <c r="Q1867" i="1"/>
  <c r="F1809" i="1"/>
  <c r="L1809" i="1"/>
  <c r="K1812" i="1"/>
  <c r="J1812" i="1"/>
  <c r="I1812" i="1"/>
  <c r="D1810" i="1"/>
  <c r="U1811" i="1"/>
  <c r="E1811" i="1"/>
  <c r="G1809" i="1"/>
  <c r="N1766" i="1"/>
  <c r="O1765" i="1"/>
  <c r="W1867" i="1" l="1"/>
  <c r="R1867" i="1"/>
  <c r="S1867" i="1" s="1"/>
  <c r="H1868" i="1"/>
  <c r="A1869" i="1"/>
  <c r="Q1868" i="1"/>
  <c r="Y1868" i="1"/>
  <c r="X1868" i="1"/>
  <c r="X1869" i="1" s="1"/>
  <c r="F1810" i="1"/>
  <c r="U1812" i="1"/>
  <c r="G1810" i="1"/>
  <c r="D1811" i="1"/>
  <c r="K1813" i="1"/>
  <c r="J1813" i="1"/>
  <c r="I1813" i="1"/>
  <c r="L1810" i="1"/>
  <c r="E1812" i="1"/>
  <c r="N1767" i="1"/>
  <c r="O1766" i="1"/>
  <c r="W1868" i="1" l="1"/>
  <c r="R1868" i="1"/>
  <c r="S1868" i="1" s="1"/>
  <c r="Y1869" i="1"/>
  <c r="A1870" i="1"/>
  <c r="H1869" i="1"/>
  <c r="Q1869" i="1"/>
  <c r="F1811" i="1"/>
  <c r="L1811" i="1"/>
  <c r="G1811" i="1"/>
  <c r="U1813" i="1"/>
  <c r="E1813" i="1"/>
  <c r="D1812" i="1"/>
  <c r="I1814" i="1"/>
  <c r="J1814" i="1"/>
  <c r="K1814" i="1"/>
  <c r="N1768" i="1"/>
  <c r="O1767" i="1"/>
  <c r="R1869" i="1" l="1"/>
  <c r="Y1870" i="1"/>
  <c r="X1870" i="1"/>
  <c r="A1871" i="1"/>
  <c r="H1870" i="1"/>
  <c r="Q1870" i="1"/>
  <c r="F1812" i="1"/>
  <c r="L1812" i="1"/>
  <c r="G1812" i="1"/>
  <c r="K1815" i="1"/>
  <c r="E1814" i="1"/>
  <c r="U1814" i="1"/>
  <c r="D1813" i="1"/>
  <c r="J1815" i="1"/>
  <c r="I1815" i="1"/>
  <c r="N1769" i="1"/>
  <c r="O1768" i="1"/>
  <c r="R1870" i="1" l="1"/>
  <c r="S1870" i="1" s="1"/>
  <c r="W1870" i="1"/>
  <c r="Y1871" i="1"/>
  <c r="A1872" i="1"/>
  <c r="H1871" i="1"/>
  <c r="Q1871" i="1"/>
  <c r="X1871" i="1"/>
  <c r="F1813" i="1"/>
  <c r="G1813" i="1"/>
  <c r="L1813" i="1"/>
  <c r="U1815" i="1"/>
  <c r="E1815" i="1"/>
  <c r="D1814" i="1"/>
  <c r="K1816" i="1"/>
  <c r="I1816" i="1"/>
  <c r="J1816" i="1"/>
  <c r="N1770" i="1"/>
  <c r="O1769" i="1"/>
  <c r="X1872" i="1" l="1"/>
  <c r="W1871" i="1"/>
  <c r="R1871" i="1"/>
  <c r="S1871" i="1" s="1"/>
  <c r="A1873" i="1"/>
  <c r="H1872" i="1"/>
  <c r="Q1872" i="1"/>
  <c r="Y1872" i="1"/>
  <c r="F1814" i="1"/>
  <c r="G1814" i="1"/>
  <c r="E1816" i="1"/>
  <c r="L1814" i="1"/>
  <c r="D1815" i="1"/>
  <c r="J1817" i="1"/>
  <c r="I1817" i="1"/>
  <c r="K1817" i="1"/>
  <c r="U1816" i="1"/>
  <c r="N1771" i="1"/>
  <c r="O1770" i="1"/>
  <c r="Y1873" i="1" l="1"/>
  <c r="W1872" i="1"/>
  <c r="R1872" i="1"/>
  <c r="S1872" i="1" s="1"/>
  <c r="A1874" i="1"/>
  <c r="H1873" i="1"/>
  <c r="Q1873" i="1"/>
  <c r="X1873" i="1"/>
  <c r="F1815" i="1"/>
  <c r="L1815" i="1"/>
  <c r="G1815" i="1"/>
  <c r="E1817" i="1"/>
  <c r="U1817" i="1"/>
  <c r="J1818" i="1"/>
  <c r="I1818" i="1"/>
  <c r="K1818" i="1"/>
  <c r="D1816" i="1"/>
  <c r="N1772" i="1"/>
  <c r="O1771" i="1"/>
  <c r="X1874" i="1" l="1"/>
  <c r="W1873" i="1"/>
  <c r="R1873" i="1"/>
  <c r="S1873" i="1" s="1"/>
  <c r="H1874" i="1"/>
  <c r="Q1874" i="1"/>
  <c r="A1875" i="1"/>
  <c r="Y1874" i="1"/>
  <c r="Y1875" i="1" s="1"/>
  <c r="I1819" i="1"/>
  <c r="K1819" i="1"/>
  <c r="J1819" i="1"/>
  <c r="D1817" i="1"/>
  <c r="F1816" i="1"/>
  <c r="G1816" i="1"/>
  <c r="L1816" i="1"/>
  <c r="E1818" i="1"/>
  <c r="U1818" i="1"/>
  <c r="N1773" i="1"/>
  <c r="O1772" i="1"/>
  <c r="H1875" i="1" l="1"/>
  <c r="Q1875" i="1"/>
  <c r="A1876" i="1"/>
  <c r="W1874" i="1"/>
  <c r="R1874" i="1"/>
  <c r="S1874" i="1" s="1"/>
  <c r="X1875" i="1"/>
  <c r="F1817" i="1"/>
  <c r="G1817" i="1"/>
  <c r="L1817" i="1"/>
  <c r="D1818" i="1"/>
  <c r="E1819" i="1"/>
  <c r="U1819" i="1"/>
  <c r="I1820" i="1"/>
  <c r="J1820" i="1"/>
  <c r="K1820" i="1"/>
  <c r="N1774" i="1"/>
  <c r="O1773" i="1"/>
  <c r="W1875" i="1" l="1"/>
  <c r="Y1876" i="1"/>
  <c r="R1875" i="1"/>
  <c r="S1875" i="1" s="1"/>
  <c r="X1876" i="1"/>
  <c r="A1877" i="1"/>
  <c r="H1876" i="1"/>
  <c r="Q1876" i="1"/>
  <c r="F1818" i="1"/>
  <c r="G1818" i="1"/>
  <c r="D1819" i="1"/>
  <c r="E1820" i="1"/>
  <c r="U1820" i="1"/>
  <c r="L1818" i="1"/>
  <c r="K1821" i="1"/>
  <c r="I1821" i="1"/>
  <c r="J1821" i="1"/>
  <c r="N1775" i="1"/>
  <c r="O1774" i="1"/>
  <c r="Y1877" i="1" l="1"/>
  <c r="R1876" i="1"/>
  <c r="S1876" i="1" s="1"/>
  <c r="X1877" i="1"/>
  <c r="W1876" i="1"/>
  <c r="Q1877" i="1"/>
  <c r="A1878" i="1"/>
  <c r="H1877" i="1"/>
  <c r="F1819" i="1"/>
  <c r="G1819" i="1"/>
  <c r="E1821" i="1"/>
  <c r="U1821" i="1"/>
  <c r="D1820" i="1"/>
  <c r="L1819" i="1"/>
  <c r="J1822" i="1"/>
  <c r="I1822" i="1"/>
  <c r="K1822" i="1"/>
  <c r="N1776" i="1"/>
  <c r="O1775" i="1"/>
  <c r="W1877" i="1" l="1"/>
  <c r="X1878" i="1"/>
  <c r="R1877" i="1"/>
  <c r="S1877" i="1" s="1"/>
  <c r="Y1878" i="1"/>
  <c r="H1878" i="1"/>
  <c r="A1879" i="1"/>
  <c r="Q1878" i="1"/>
  <c r="F1820" i="1"/>
  <c r="L1820" i="1"/>
  <c r="E1822" i="1"/>
  <c r="U1822" i="1"/>
  <c r="G1820" i="1"/>
  <c r="K1823" i="1"/>
  <c r="J1823" i="1"/>
  <c r="I1823" i="1"/>
  <c r="D1821" i="1"/>
  <c r="N1777" i="1"/>
  <c r="O1776" i="1"/>
  <c r="Q1879" i="1" l="1"/>
  <c r="H1879" i="1"/>
  <c r="A1880" i="1"/>
  <c r="X1879" i="1"/>
  <c r="W1878" i="1"/>
  <c r="Y1879" i="1"/>
  <c r="R1878" i="1"/>
  <c r="S1878" i="1" s="1"/>
  <c r="F1821" i="1"/>
  <c r="G1821" i="1"/>
  <c r="L1821" i="1"/>
  <c r="U1823" i="1"/>
  <c r="E1823" i="1"/>
  <c r="D1822" i="1"/>
  <c r="K1824" i="1"/>
  <c r="J1824" i="1"/>
  <c r="I1824" i="1"/>
  <c r="N1778" i="1"/>
  <c r="O1777" i="1"/>
  <c r="A1881" i="1" l="1"/>
  <c r="H1880" i="1"/>
  <c r="Q1880" i="1"/>
  <c r="X1880" i="1"/>
  <c r="W1879" i="1"/>
  <c r="R1879" i="1"/>
  <c r="S1879" i="1" s="1"/>
  <c r="Y1880" i="1"/>
  <c r="F1822" i="1"/>
  <c r="L1822" i="1"/>
  <c r="U1824" i="1"/>
  <c r="E1824" i="1"/>
  <c r="G1822" i="1"/>
  <c r="D1823" i="1"/>
  <c r="K1825" i="1"/>
  <c r="J1825" i="1"/>
  <c r="I1825" i="1"/>
  <c r="N1779" i="1"/>
  <c r="O1778" i="1"/>
  <c r="Y1881" i="1" l="1"/>
  <c r="X1881" i="1"/>
  <c r="W1880" i="1"/>
  <c r="R1880" i="1"/>
  <c r="S1880" i="1" s="1"/>
  <c r="H1881" i="1"/>
  <c r="A1882" i="1"/>
  <c r="Q1881" i="1"/>
  <c r="E1825" i="1"/>
  <c r="F1823" i="1"/>
  <c r="L1823" i="1"/>
  <c r="G1823" i="1"/>
  <c r="I1826" i="1"/>
  <c r="J1826" i="1"/>
  <c r="K1826" i="1"/>
  <c r="D1824" i="1"/>
  <c r="U1825" i="1"/>
  <c r="N1780" i="1"/>
  <c r="O1779" i="1"/>
  <c r="W1881" i="1" l="1"/>
  <c r="Y1882" i="1"/>
  <c r="R1881" i="1"/>
  <c r="S1881" i="1" s="1"/>
  <c r="X1882" i="1"/>
  <c r="H1882" i="1"/>
  <c r="A1883" i="1"/>
  <c r="Q1882" i="1"/>
  <c r="F1824" i="1"/>
  <c r="G1824" i="1"/>
  <c r="L1824" i="1"/>
  <c r="E1826" i="1"/>
  <c r="U1826" i="1"/>
  <c r="K1827" i="1"/>
  <c r="I1827" i="1"/>
  <c r="J1827" i="1"/>
  <c r="D1825" i="1"/>
  <c r="N1781" i="1"/>
  <c r="O1780" i="1"/>
  <c r="W1882" i="1" l="1"/>
  <c r="Y1883" i="1"/>
  <c r="R1882" i="1"/>
  <c r="S1882" i="1" s="1"/>
  <c r="X1883" i="1"/>
  <c r="H1883" i="1"/>
  <c r="Q1883" i="1"/>
  <c r="A1884" i="1"/>
  <c r="U1827" i="1"/>
  <c r="E1827" i="1"/>
  <c r="J1828" i="1"/>
  <c r="K1828" i="1"/>
  <c r="I1828" i="1"/>
  <c r="F1825" i="1"/>
  <c r="L1825" i="1"/>
  <c r="G1825" i="1"/>
  <c r="D1826" i="1"/>
  <c r="G1826" i="1" s="1"/>
  <c r="N1782" i="1"/>
  <c r="O1781" i="1"/>
  <c r="A1885" i="1" l="1"/>
  <c r="Q1884" i="1"/>
  <c r="H1884" i="1"/>
  <c r="Y1884" i="1"/>
  <c r="X1884" i="1"/>
  <c r="R1883" i="1"/>
  <c r="S1883" i="1" s="1"/>
  <c r="W1883" i="1"/>
  <c r="D1827" i="1"/>
  <c r="L1827" i="1" s="1"/>
  <c r="L1826" i="1"/>
  <c r="F1826" i="1"/>
  <c r="J1829" i="1"/>
  <c r="K1829" i="1"/>
  <c r="I1829" i="1"/>
  <c r="E1828" i="1"/>
  <c r="U1828" i="1"/>
  <c r="N1783" i="1"/>
  <c r="O1782" i="1"/>
  <c r="Y1885" i="1" l="1"/>
  <c r="W1884" i="1"/>
  <c r="R1884" i="1"/>
  <c r="S1884" i="1" s="1"/>
  <c r="X1885" i="1"/>
  <c r="H1885" i="1"/>
  <c r="A1886" i="1"/>
  <c r="Q1885" i="1"/>
  <c r="F1827" i="1"/>
  <c r="G1827" i="1"/>
  <c r="D1828" i="1"/>
  <c r="U1829" i="1"/>
  <c r="E1829" i="1"/>
  <c r="K1830" i="1"/>
  <c r="I1830" i="1"/>
  <c r="J1830" i="1"/>
  <c r="N1784" i="1"/>
  <c r="O1783" i="1"/>
  <c r="X1886" i="1" l="1"/>
  <c r="Y1886" i="1"/>
  <c r="R1885" i="1"/>
  <c r="S1885" i="1" s="1"/>
  <c r="W1885" i="1"/>
  <c r="H1886" i="1"/>
  <c r="A1887" i="1"/>
  <c r="Q1886" i="1"/>
  <c r="E1830" i="1"/>
  <c r="F1828" i="1"/>
  <c r="G1828" i="1"/>
  <c r="D1829" i="1"/>
  <c r="U1830" i="1"/>
  <c r="K1831" i="1"/>
  <c r="I1831" i="1"/>
  <c r="J1831" i="1"/>
  <c r="L1828" i="1"/>
  <c r="N1785" i="1"/>
  <c r="O1784" i="1"/>
  <c r="X1887" i="1" l="1"/>
  <c r="Y1887" i="1"/>
  <c r="R1886" i="1"/>
  <c r="S1886" i="1" s="1"/>
  <c r="W1886" i="1"/>
  <c r="H1887" i="1"/>
  <c r="Q1887" i="1"/>
  <c r="A1888" i="1"/>
  <c r="F1829" i="1"/>
  <c r="G1829" i="1"/>
  <c r="L1829" i="1"/>
  <c r="D1830" i="1"/>
  <c r="J1832" i="1"/>
  <c r="I1832" i="1"/>
  <c r="K1832" i="1"/>
  <c r="U1831" i="1"/>
  <c r="E1831" i="1"/>
  <c r="N1786" i="1"/>
  <c r="O1785" i="1"/>
  <c r="H1888" i="1" l="1"/>
  <c r="A1889" i="1"/>
  <c r="Q1888" i="1"/>
  <c r="R1887" i="1"/>
  <c r="S1887" i="1" s="1"/>
  <c r="X1888" i="1"/>
  <c r="W1887" i="1"/>
  <c r="Y1888" i="1"/>
  <c r="J1833" i="1"/>
  <c r="K1833" i="1"/>
  <c r="I1833" i="1"/>
  <c r="U1832" i="1"/>
  <c r="E1832" i="1"/>
  <c r="D1831" i="1"/>
  <c r="F1830" i="1"/>
  <c r="G1830" i="1"/>
  <c r="L1830" i="1"/>
  <c r="N1787" i="1"/>
  <c r="O1786" i="1"/>
  <c r="R1888" i="1" l="1"/>
  <c r="S1888" i="1" s="1"/>
  <c r="Y1889" i="1"/>
  <c r="W1888" i="1"/>
  <c r="X1889" i="1"/>
  <c r="A1890" i="1"/>
  <c r="Q1889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X1890" i="1" l="1"/>
  <c r="W1889" i="1"/>
  <c r="R1889" i="1"/>
  <c r="S1889" i="1" s="1"/>
  <c r="Y1890" i="1"/>
  <c r="A1891" i="1"/>
  <c r="H1890" i="1"/>
  <c r="Q1890" i="1"/>
  <c r="F1832" i="1"/>
  <c r="G1832" i="1"/>
  <c r="L1832" i="1"/>
  <c r="D1833" i="1"/>
  <c r="E1834" i="1"/>
  <c r="U1834" i="1"/>
  <c r="I1835" i="1"/>
  <c r="K1835" i="1"/>
  <c r="J1835" i="1"/>
  <c r="N1789" i="1"/>
  <c r="O1788" i="1"/>
  <c r="X1891" i="1" l="1"/>
  <c r="R1890" i="1"/>
  <c r="S1890" i="1" s="1"/>
  <c r="W1890" i="1"/>
  <c r="Y1891" i="1"/>
  <c r="Q1891" i="1"/>
  <c r="A1892" i="1"/>
  <c r="H1891" i="1"/>
  <c r="F1833" i="1"/>
  <c r="L1833" i="1"/>
  <c r="G1833" i="1"/>
  <c r="K1836" i="1"/>
  <c r="I1836" i="1"/>
  <c r="J1836" i="1"/>
  <c r="D1834" i="1"/>
  <c r="E1835" i="1"/>
  <c r="U1835" i="1"/>
  <c r="N1790" i="1"/>
  <c r="O1789" i="1"/>
  <c r="Q1892" i="1" l="1"/>
  <c r="H1892" i="1"/>
  <c r="A1893" i="1"/>
  <c r="Y1892" i="1"/>
  <c r="W1891" i="1"/>
  <c r="X1892" i="1"/>
  <c r="R1891" i="1"/>
  <c r="S1891" i="1" s="1"/>
  <c r="U1836" i="1"/>
  <c r="F1834" i="1"/>
  <c r="L1834" i="1"/>
  <c r="G1834" i="1"/>
  <c r="I1837" i="1"/>
  <c r="J1837" i="1"/>
  <c r="K1837" i="1"/>
  <c r="D1835" i="1"/>
  <c r="E1836" i="1"/>
  <c r="N1791" i="1"/>
  <c r="O1790" i="1"/>
  <c r="Q1893" i="1" l="1"/>
  <c r="A1894" i="1"/>
  <c r="H1893" i="1"/>
  <c r="Y1893" i="1"/>
  <c r="R1892" i="1"/>
  <c r="S1892" i="1" s="1"/>
  <c r="X1893" i="1"/>
  <c r="W1892" i="1"/>
  <c r="F1835" i="1"/>
  <c r="J1838" i="1"/>
  <c r="U1837" i="1"/>
  <c r="E1837" i="1"/>
  <c r="D1836" i="1"/>
  <c r="L1835" i="1"/>
  <c r="K1838" i="1"/>
  <c r="I1838" i="1"/>
  <c r="G1835" i="1"/>
  <c r="N1792" i="1"/>
  <c r="O1791" i="1"/>
  <c r="A1895" i="1" l="1"/>
  <c r="Q1894" i="1"/>
  <c r="H1894" i="1"/>
  <c r="R1893" i="1"/>
  <c r="S1893" i="1" s="1"/>
  <c r="X1894" i="1"/>
  <c r="Y1894" i="1"/>
  <c r="W1893" i="1"/>
  <c r="F1836" i="1"/>
  <c r="L1836" i="1"/>
  <c r="J1839" i="1"/>
  <c r="K1839" i="1"/>
  <c r="I1839" i="1"/>
  <c r="U1838" i="1"/>
  <c r="E1838" i="1"/>
  <c r="D1837" i="1"/>
  <c r="G1836" i="1"/>
  <c r="N1793" i="1"/>
  <c r="O1792" i="1"/>
  <c r="Y1895" i="1" l="1"/>
  <c r="R1894" i="1"/>
  <c r="S1894" i="1" s="1"/>
  <c r="W1894" i="1"/>
  <c r="X1895" i="1"/>
  <c r="Q1895" i="1"/>
  <c r="H1895" i="1"/>
  <c r="A1896" i="1"/>
  <c r="F1837" i="1"/>
  <c r="D1838" i="1"/>
  <c r="K1840" i="1"/>
  <c r="I1840" i="1"/>
  <c r="J1840" i="1"/>
  <c r="L1837" i="1"/>
  <c r="U1839" i="1"/>
  <c r="E1839" i="1"/>
  <c r="G1837" i="1"/>
  <c r="N1794" i="1"/>
  <c r="O1793" i="1"/>
  <c r="H1896" i="1" l="1"/>
  <c r="A1897" i="1"/>
  <c r="Q1896" i="1"/>
  <c r="W1895" i="1"/>
  <c r="R1895" i="1"/>
  <c r="S1895" i="1" s="1"/>
  <c r="X1896" i="1"/>
  <c r="Y1896" i="1"/>
  <c r="F1838" i="1"/>
  <c r="G1838" i="1"/>
  <c r="L1838" i="1"/>
  <c r="E1840" i="1"/>
  <c r="U1840" i="1"/>
  <c r="I1841" i="1"/>
  <c r="J1841" i="1"/>
  <c r="K1841" i="1"/>
  <c r="D1839" i="1"/>
  <c r="F1839" i="1" s="1"/>
  <c r="N1795" i="1"/>
  <c r="O1794" i="1"/>
  <c r="A1898" i="1" l="1"/>
  <c r="Q1897" i="1"/>
  <c r="H1897" i="1"/>
  <c r="R1896" i="1"/>
  <c r="S1896" i="1" s="1"/>
  <c r="Y1897" i="1"/>
  <c r="X1897" i="1"/>
  <c r="W1896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W1897" i="1"/>
  <c r="Y1898" i="1"/>
  <c r="R1897" i="1"/>
  <c r="S1897" i="1" s="1"/>
  <c r="H1898" i="1"/>
  <c r="A1899" i="1"/>
  <c r="Q1898" i="1"/>
  <c r="G1840" i="1"/>
  <c r="U1842" i="1"/>
  <c r="E1842" i="1"/>
  <c r="D1841" i="1"/>
  <c r="F1841" i="1" s="1"/>
  <c r="J1843" i="1"/>
  <c r="K1843" i="1"/>
  <c r="I1843" i="1"/>
  <c r="L1840" i="1"/>
  <c r="N1797" i="1"/>
  <c r="O1796" i="1"/>
  <c r="Y1899" i="1" l="1"/>
  <c r="W1898" i="1"/>
  <c r="X1899" i="1"/>
  <c r="R1898" i="1"/>
  <c r="S1898" i="1" s="1"/>
  <c r="A1900" i="1"/>
  <c r="Q1899" i="1"/>
  <c r="H1899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X1900" i="1"/>
  <c r="R1899" i="1"/>
  <c r="S1899" i="1" s="1"/>
  <c r="W1899" i="1"/>
  <c r="A1901" i="1"/>
  <c r="Q1900" i="1"/>
  <c r="H1900" i="1"/>
  <c r="U1844" i="1"/>
  <c r="G1842" i="1"/>
  <c r="L1842" i="1"/>
  <c r="J1845" i="1"/>
  <c r="K1845" i="1"/>
  <c r="I1845" i="1"/>
  <c r="D1843" i="1"/>
  <c r="F1843" i="1" s="1"/>
  <c r="E1844" i="1"/>
  <c r="N1799" i="1"/>
  <c r="O1798" i="1"/>
  <c r="X1901" i="1" l="1"/>
  <c r="R1900" i="1"/>
  <c r="Y1901" i="1"/>
  <c r="H1901" i="1"/>
  <c r="Q1901" i="1"/>
  <c r="A1902" i="1"/>
  <c r="G1843" i="1"/>
  <c r="L1843" i="1"/>
  <c r="U1845" i="1"/>
  <c r="E1845" i="1"/>
  <c r="K1846" i="1"/>
  <c r="J1846" i="1"/>
  <c r="I1846" i="1"/>
  <c r="D1844" i="1"/>
  <c r="F1844" i="1" s="1"/>
  <c r="N1800" i="1"/>
  <c r="O1799" i="1"/>
  <c r="Y1902" i="1" l="1"/>
  <c r="W1901" i="1"/>
  <c r="R1901" i="1"/>
  <c r="S1901" i="1" s="1"/>
  <c r="X1902" i="1"/>
  <c r="Q1902" i="1"/>
  <c r="A1903" i="1"/>
  <c r="H1902" i="1"/>
  <c r="L1844" i="1"/>
  <c r="G1844" i="1"/>
  <c r="K1847" i="1"/>
  <c r="J1847" i="1"/>
  <c r="I1847" i="1"/>
  <c r="E1846" i="1"/>
  <c r="U1846" i="1"/>
  <c r="D1845" i="1"/>
  <c r="F1845" i="1" s="1"/>
  <c r="N1801" i="1"/>
  <c r="O1800" i="1"/>
  <c r="A1904" i="1" l="1"/>
  <c r="Q1903" i="1"/>
  <c r="H1903" i="1"/>
  <c r="W1902" i="1"/>
  <c r="R1902" i="1"/>
  <c r="S1902" i="1" s="1"/>
  <c r="Y1903" i="1"/>
  <c r="X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Y1904" i="1" l="1"/>
  <c r="W1903" i="1"/>
  <c r="R1903" i="1"/>
  <c r="S1903" i="1" s="1"/>
  <c r="X1904" i="1"/>
  <c r="H1904" i="1"/>
  <c r="Q1904" i="1"/>
  <c r="A1905" i="1"/>
  <c r="L1846" i="1"/>
  <c r="G1846" i="1"/>
  <c r="J1849" i="1"/>
  <c r="I1849" i="1"/>
  <c r="D1847" i="1"/>
  <c r="F1847" i="1" s="1"/>
  <c r="K1849" i="1"/>
  <c r="E1848" i="1"/>
  <c r="U1848" i="1"/>
  <c r="N1803" i="1"/>
  <c r="O1802" i="1"/>
  <c r="R1904" i="1" l="1"/>
  <c r="S1904" i="1" s="1"/>
  <c r="Y1905" i="1"/>
  <c r="X1905" i="1"/>
  <c r="W1904" i="1"/>
  <c r="Q1905" i="1"/>
  <c r="A1906" i="1"/>
  <c r="H1905" i="1"/>
  <c r="L1847" i="1"/>
  <c r="G1847" i="1"/>
  <c r="D1848" i="1"/>
  <c r="F1848" i="1" s="1"/>
  <c r="J1850" i="1"/>
  <c r="K1850" i="1"/>
  <c r="I1850" i="1"/>
  <c r="U1849" i="1"/>
  <c r="E1849" i="1"/>
  <c r="N1804" i="1"/>
  <c r="O1803" i="1"/>
  <c r="Q1906" i="1" l="1"/>
  <c r="A1907" i="1"/>
  <c r="H1906" i="1"/>
  <c r="Y1906" i="1"/>
  <c r="W1905" i="1"/>
  <c r="R1905" i="1"/>
  <c r="S1905" i="1" s="1"/>
  <c r="X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A1908" i="1" l="1"/>
  <c r="H1907" i="1"/>
  <c r="Q1907" i="1"/>
  <c r="Y1907" i="1"/>
  <c r="W1906" i="1"/>
  <c r="R1906" i="1"/>
  <c r="S1906" i="1" s="1"/>
  <c r="X1907" i="1"/>
  <c r="L1849" i="1"/>
  <c r="G1849" i="1"/>
  <c r="I1852" i="1"/>
  <c r="K1852" i="1"/>
  <c r="D1850" i="1"/>
  <c r="F1850" i="1" s="1"/>
  <c r="J1852" i="1"/>
  <c r="E1851" i="1"/>
  <c r="U1851" i="1"/>
  <c r="N1806" i="1"/>
  <c r="O1805" i="1"/>
  <c r="Y1908" i="1" l="1"/>
  <c r="R1907" i="1"/>
  <c r="S1907" i="1" s="1"/>
  <c r="W1907" i="1"/>
  <c r="X1908" i="1"/>
  <c r="Q1908" i="1"/>
  <c r="H1908" i="1"/>
  <c r="A1909" i="1"/>
  <c r="G1850" i="1"/>
  <c r="L1850" i="1"/>
  <c r="J1853" i="1"/>
  <c r="K1853" i="1"/>
  <c r="I1853" i="1"/>
  <c r="E1852" i="1"/>
  <c r="U1852" i="1"/>
  <c r="D1851" i="1"/>
  <c r="F1851" i="1" s="1"/>
  <c r="N1807" i="1"/>
  <c r="N1808" i="1" s="1"/>
  <c r="O1806" i="1"/>
  <c r="H1909" i="1" l="1"/>
  <c r="Q1909" i="1"/>
  <c r="A1910" i="1"/>
  <c r="W1908" i="1"/>
  <c r="R1908" i="1"/>
  <c r="S1908" i="1" s="1"/>
  <c r="X1909" i="1"/>
  <c r="Y1909" i="1"/>
  <c r="G1851" i="1"/>
  <c r="L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Q1910" i="1" l="1"/>
  <c r="H1910" i="1"/>
  <c r="A1911" i="1"/>
  <c r="W1909" i="1"/>
  <c r="R1909" i="1"/>
  <c r="S1909" i="1" s="1"/>
  <c r="Y1910" i="1"/>
  <c r="X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H1911" i="1" l="1"/>
  <c r="Q1911" i="1"/>
  <c r="A1912" i="1"/>
  <c r="W1910" i="1"/>
  <c r="Y1911" i="1"/>
  <c r="R1910" i="1"/>
  <c r="S1910" i="1" s="1"/>
  <c r="X1911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A1913" i="1" l="1"/>
  <c r="Q1912" i="1"/>
  <c r="H1912" i="1"/>
  <c r="R1911" i="1"/>
  <c r="S1911" i="1" s="1"/>
  <c r="Y1912" i="1"/>
  <c r="X1912" i="1"/>
  <c r="W1911" i="1"/>
  <c r="L1854" i="1"/>
  <c r="G1854" i="1"/>
  <c r="J1857" i="1"/>
  <c r="K1857" i="1"/>
  <c r="I1857" i="1"/>
  <c r="E1856" i="1"/>
  <c r="U1856" i="1"/>
  <c r="D1855" i="1"/>
  <c r="F1855" i="1" s="1"/>
  <c r="N1812" i="1"/>
  <c r="O1811" i="1"/>
  <c r="X1913" i="1" l="1"/>
  <c r="W1912" i="1"/>
  <c r="Y1913" i="1"/>
  <c r="R1912" i="1"/>
  <c r="S1912" i="1" s="1"/>
  <c r="Q1913" i="1"/>
  <c r="A1914" i="1"/>
  <c r="H1913" i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W1913" i="1" l="1"/>
  <c r="R1913" i="1"/>
  <c r="S1913" i="1" s="1"/>
  <c r="Y1914" i="1"/>
  <c r="X1914" i="1"/>
  <c r="A1915" i="1"/>
  <c r="Q1914" i="1"/>
  <c r="H1914" i="1"/>
  <c r="G1856" i="1"/>
  <c r="L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R1914" i="1" l="1"/>
  <c r="S1914" i="1" s="1"/>
  <c r="W1914" i="1"/>
  <c r="Y1915" i="1"/>
  <c r="X1915" i="1"/>
  <c r="A1916" i="1"/>
  <c r="Q1915" i="1"/>
  <c r="H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Y1916" i="1" l="1"/>
  <c r="R1915" i="1"/>
  <c r="S1915" i="1" s="1"/>
  <c r="W1915" i="1"/>
  <c r="X1916" i="1"/>
  <c r="A1917" i="1"/>
  <c r="Q1916" i="1"/>
  <c r="H1916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X1917" i="1" l="1"/>
  <c r="Y1917" i="1"/>
  <c r="R1916" i="1"/>
  <c r="S1916" i="1" s="1"/>
  <c r="W1916" i="1"/>
  <c r="H1917" i="1"/>
  <c r="Q1917" i="1"/>
  <c r="A1918" i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1919" i="1" l="1"/>
  <c r="H1918" i="1"/>
  <c r="Q1918" i="1"/>
  <c r="W1917" i="1"/>
  <c r="Y1918" i="1"/>
  <c r="X1918" i="1"/>
  <c r="R1917" i="1"/>
  <c r="S1917" i="1" s="1"/>
  <c r="AH19" i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H20" i="1" s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W1918" i="1" l="1"/>
  <c r="R1918" i="1"/>
  <c r="S1918" i="1" s="1"/>
  <c r="Y1919" i="1"/>
  <c r="X1919" i="1"/>
  <c r="H1919" i="1"/>
  <c r="Q1919" i="1"/>
  <c r="A1920" i="1"/>
  <c r="L1861" i="1"/>
  <c r="G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X1920" i="1" l="1"/>
  <c r="R1919" i="1"/>
  <c r="S1919" i="1" s="1"/>
  <c r="W1919" i="1"/>
  <c r="Y1920" i="1"/>
  <c r="Q1920" i="1"/>
  <c r="A1921" i="1"/>
  <c r="H1920" i="1"/>
  <c r="G1862" i="1"/>
  <c r="L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Y1921" i="1" l="1"/>
  <c r="W1920" i="1"/>
  <c r="X1921" i="1"/>
  <c r="R1920" i="1"/>
  <c r="S1920" i="1" s="1"/>
  <c r="H1921" i="1"/>
  <c r="Q1921" i="1"/>
  <c r="A1922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E23" i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H1922" i="1" l="1"/>
  <c r="Q1922" i="1"/>
  <c r="A1923" i="1"/>
  <c r="AH23" i="1"/>
  <c r="X1922" i="1"/>
  <c r="Y1922" i="1"/>
  <c r="R1921" i="1"/>
  <c r="S1921" i="1" s="1"/>
  <c r="W1921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A1924" i="1" l="1"/>
  <c r="H1923" i="1"/>
  <c r="Q1923" i="1"/>
  <c r="R1922" i="1"/>
  <c r="S1922" i="1" s="1"/>
  <c r="W1922" i="1"/>
  <c r="Y1923" i="1"/>
  <c r="X1923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Y1924" i="1" l="1"/>
  <c r="X1924" i="1"/>
  <c r="W1923" i="1"/>
  <c r="R1923" i="1"/>
  <c r="S1923" i="1" s="1"/>
  <c r="A1925" i="1"/>
  <c r="H1924" i="1"/>
  <c r="Q1924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H1925" i="1" l="1"/>
  <c r="A1926" i="1"/>
  <c r="Q1925" i="1"/>
  <c r="X1925" i="1"/>
  <c r="W1924" i="1"/>
  <c r="R1924" i="1"/>
  <c r="S1924" i="1" s="1"/>
  <c r="Y1925" i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W1925" i="1" l="1"/>
  <c r="X1926" i="1"/>
  <c r="R1925" i="1"/>
  <c r="S1925" i="1" s="1"/>
  <c r="Y1926" i="1"/>
  <c r="A1927" i="1"/>
  <c r="H1926" i="1"/>
  <c r="Q1926" i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W1926" i="1" l="1"/>
  <c r="Y1927" i="1"/>
  <c r="R1926" i="1"/>
  <c r="S1926" i="1" s="1"/>
  <c r="X1927" i="1"/>
  <c r="A1928" i="1"/>
  <c r="H1927" i="1"/>
  <c r="Q1927" i="1"/>
  <c r="AH28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X1928" i="1" l="1"/>
  <c r="W1927" i="1"/>
  <c r="R1927" i="1"/>
  <c r="S1927" i="1" s="1"/>
  <c r="Y1928" i="1"/>
  <c r="A1929" i="1"/>
  <c r="H1928" i="1"/>
  <c r="Q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R1928" i="1" l="1"/>
  <c r="X1929" i="1"/>
  <c r="Y1929" i="1"/>
  <c r="H1929" i="1"/>
  <c r="Q1929" i="1"/>
  <c r="A1930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A1931" i="1" l="1"/>
  <c r="Q1930" i="1"/>
  <c r="H1930" i="1"/>
  <c r="X1930" i="1"/>
  <c r="W1929" i="1"/>
  <c r="Y1930" i="1"/>
  <c r="R1929" i="1"/>
  <c r="S1929" i="1" s="1"/>
  <c r="E1874" i="1"/>
  <c r="F1872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W1930" i="1" l="1"/>
  <c r="R1930" i="1"/>
  <c r="S1930" i="1" s="1"/>
  <c r="X1931" i="1"/>
  <c r="Y1931" i="1"/>
  <c r="A1932" i="1"/>
  <c r="H1931" i="1"/>
  <c r="Q1931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W1931" i="1" l="1"/>
  <c r="X1932" i="1"/>
  <c r="R1931" i="1"/>
  <c r="S1931" i="1" s="1"/>
  <c r="Y1932" i="1"/>
  <c r="Q1932" i="1"/>
  <c r="A1933" i="1"/>
  <c r="H1932" i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X1933" i="1" l="1"/>
  <c r="R1932" i="1"/>
  <c r="S1932" i="1" s="1"/>
  <c r="Y1933" i="1"/>
  <c r="W1932" i="1"/>
  <c r="H1933" i="1"/>
  <c r="Q1933" i="1"/>
  <c r="A1934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A1935" i="1" l="1"/>
  <c r="H1934" i="1"/>
  <c r="Q1934" i="1"/>
  <c r="R1933" i="1"/>
  <c r="S1933" i="1" s="1"/>
  <c r="Y1934" i="1"/>
  <c r="W1933" i="1"/>
  <c r="X1934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Y1935" i="1" l="1"/>
  <c r="R1934" i="1"/>
  <c r="S1934" i="1" s="1"/>
  <c r="X1935" i="1"/>
  <c r="W1934" i="1"/>
  <c r="A1936" i="1"/>
  <c r="H1935" i="1"/>
  <c r="Q1935" i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Y1936" i="1" l="1"/>
  <c r="R1935" i="1"/>
  <c r="S1935" i="1" s="1"/>
  <c r="X1936" i="1"/>
  <c r="W1935" i="1"/>
  <c r="A1937" i="1"/>
  <c r="Q1936" i="1"/>
  <c r="H1936" i="1"/>
  <c r="F1878" i="1"/>
  <c r="L1878" i="1"/>
  <c r="U1880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H1937" i="1" l="1"/>
  <c r="A1938" i="1"/>
  <c r="Q1937" i="1"/>
  <c r="X1937" i="1"/>
  <c r="Y1937" i="1"/>
  <c r="R1936" i="1"/>
  <c r="S1936" i="1" s="1"/>
  <c r="W1936" i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R1937" i="1" l="1"/>
  <c r="S1937" i="1" s="1"/>
  <c r="Y1938" i="1"/>
  <c r="X1938" i="1"/>
  <c r="W1937" i="1"/>
  <c r="A1939" i="1"/>
  <c r="H1938" i="1"/>
  <c r="Q1938" i="1"/>
  <c r="U1882" i="1"/>
  <c r="D1881" i="1"/>
  <c r="G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Q1939" i="1" l="1"/>
  <c r="A1940" i="1"/>
  <c r="H1939" i="1"/>
  <c r="W1938" i="1"/>
  <c r="Y1939" i="1"/>
  <c r="X1939" i="1"/>
  <c r="R1938" i="1"/>
  <c r="S1938" i="1" s="1"/>
  <c r="L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Q1940" i="1" l="1"/>
  <c r="A1941" i="1"/>
  <c r="H1940" i="1"/>
  <c r="W1939" i="1"/>
  <c r="Y1940" i="1"/>
  <c r="R1939" i="1"/>
  <c r="S1939" i="1" s="1"/>
  <c r="X1940" i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H1941" i="1" l="1"/>
  <c r="A1942" i="1"/>
  <c r="Q1941" i="1"/>
  <c r="Y1941" i="1"/>
  <c r="W1940" i="1"/>
  <c r="R1940" i="1"/>
  <c r="S1940" i="1" s="1"/>
  <c r="X1941" i="1"/>
  <c r="F1883" i="1"/>
  <c r="E1885" i="1"/>
  <c r="L1883" i="1"/>
  <c r="G1883" i="1"/>
  <c r="D1884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R1941" i="1"/>
  <c r="S1941" i="1" s="1"/>
  <c r="X1942" i="1"/>
  <c r="Y1942" i="1"/>
  <c r="H1942" i="1"/>
  <c r="Q1942" i="1"/>
  <c r="A1943" i="1"/>
  <c r="F1884" i="1"/>
  <c r="G1884" i="1"/>
  <c r="D1885" i="1"/>
  <c r="L1884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A1944" i="1" l="1"/>
  <c r="H1943" i="1"/>
  <c r="Q1943" i="1"/>
  <c r="R1942" i="1"/>
  <c r="S1942" i="1" s="1"/>
  <c r="X1943" i="1"/>
  <c r="W1942" i="1"/>
  <c r="Y1943" i="1"/>
  <c r="F1885" i="1"/>
  <c r="L1885" i="1"/>
  <c r="G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Y1944" i="1" l="1"/>
  <c r="R1943" i="1"/>
  <c r="S1943" i="1" s="1"/>
  <c r="X1944" i="1"/>
  <c r="W1943" i="1"/>
  <c r="Q1944" i="1"/>
  <c r="H1944" i="1"/>
  <c r="A1945" i="1"/>
  <c r="F1886" i="1"/>
  <c r="L1886" i="1"/>
  <c r="N1844" i="1"/>
  <c r="O1843" i="1"/>
  <c r="K1889" i="1"/>
  <c r="I1889" i="1"/>
  <c r="U1888" i="1"/>
  <c r="E1888" i="1"/>
  <c r="J1889" i="1"/>
  <c r="G1886" i="1"/>
  <c r="D1887" i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X1945" i="1" l="1"/>
  <c r="W1944" i="1"/>
  <c r="R1944" i="1"/>
  <c r="S1944" i="1" s="1"/>
  <c r="Y1945" i="1"/>
  <c r="H1945" i="1"/>
  <c r="Q1945" i="1"/>
  <c r="A1946" i="1"/>
  <c r="F1887" i="1"/>
  <c r="L1887" i="1"/>
  <c r="G1887" i="1"/>
  <c r="D1888" i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H1946" i="1" l="1"/>
  <c r="Q1946" i="1"/>
  <c r="A1947" i="1"/>
  <c r="X1946" i="1"/>
  <c r="W1945" i="1"/>
  <c r="Y1946" i="1"/>
  <c r="R1945" i="1"/>
  <c r="S1945" i="1" s="1"/>
  <c r="F1888" i="1"/>
  <c r="L1888" i="1"/>
  <c r="G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H1947" i="1" l="1"/>
  <c r="A1948" i="1"/>
  <c r="Q1947" i="1"/>
  <c r="W1946" i="1"/>
  <c r="Y1947" i="1"/>
  <c r="X1947" i="1"/>
  <c r="R1946" i="1"/>
  <c r="S1946" i="1" s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X1948" i="1" l="1"/>
  <c r="Y1948" i="1"/>
  <c r="R1947" i="1"/>
  <c r="S1947" i="1" s="1"/>
  <c r="W1947" i="1"/>
  <c r="A1949" i="1"/>
  <c r="Q1948" i="1"/>
  <c r="H1948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R1948" i="1" l="1"/>
  <c r="S1948" i="1" s="1"/>
  <c r="X1949" i="1"/>
  <c r="Y1949" i="1"/>
  <c r="W1948" i="1"/>
  <c r="H1949" i="1"/>
  <c r="A1950" i="1"/>
  <c r="Q1949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W1949" i="1" l="1"/>
  <c r="X1950" i="1"/>
  <c r="Y1950" i="1"/>
  <c r="R1949" i="1"/>
  <c r="S1949" i="1" s="1"/>
  <c r="H1950" i="1"/>
  <c r="A1951" i="1"/>
  <c r="Q1950" i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W1950" i="1" l="1"/>
  <c r="R1950" i="1"/>
  <c r="S1950" i="1" s="1"/>
  <c r="Y1951" i="1"/>
  <c r="X1951" i="1"/>
  <c r="H1951" i="1"/>
  <c r="A1952" i="1"/>
  <c r="Q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Q1952" i="1" l="1"/>
  <c r="A1953" i="1"/>
  <c r="H1952" i="1"/>
  <c r="R1951" i="1"/>
  <c r="S1951" i="1" s="1"/>
  <c r="X1952" i="1"/>
  <c r="W1951" i="1"/>
  <c r="Y1952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A1954" i="1" l="1"/>
  <c r="H1953" i="1"/>
  <c r="Q1953" i="1"/>
  <c r="R1952" i="1"/>
  <c r="S1952" i="1" s="1"/>
  <c r="Y1953" i="1"/>
  <c r="W1952" i="1"/>
  <c r="X1953" i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R1953" i="1" l="1"/>
  <c r="S1953" i="1" s="1"/>
  <c r="W1953" i="1"/>
  <c r="Y1954" i="1"/>
  <c r="X1954" i="1"/>
  <c r="A1955" i="1"/>
  <c r="Q1954" i="1"/>
  <c r="H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W1954" i="1" l="1"/>
  <c r="X1955" i="1"/>
  <c r="Y1955" i="1"/>
  <c r="R1954" i="1"/>
  <c r="S1954" i="1" s="1"/>
  <c r="Q1955" i="1"/>
  <c r="A1956" i="1"/>
  <c r="H1955" i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X1956" i="1" l="1"/>
  <c r="W1955" i="1"/>
  <c r="Y1956" i="1"/>
  <c r="R1955" i="1"/>
  <c r="S1955" i="1" s="1"/>
  <c r="A1957" i="1"/>
  <c r="Q1956" i="1"/>
  <c r="H1956" i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Q1957" i="1" l="1"/>
  <c r="A1958" i="1"/>
  <c r="H1957" i="1"/>
  <c r="X1957" i="1"/>
  <c r="Y1957" i="1"/>
  <c r="W1956" i="1"/>
  <c r="R1956" i="1"/>
  <c r="S1956" i="1" s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A1959" i="1" l="1"/>
  <c r="Q1958" i="1"/>
  <c r="H1958" i="1"/>
  <c r="X1958" i="1"/>
  <c r="W1957" i="1"/>
  <c r="Y1958" i="1"/>
  <c r="R1957" i="1"/>
  <c r="S1957" i="1" s="1"/>
  <c r="L1900" i="1"/>
  <c r="G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X1959" i="1" l="1"/>
  <c r="R1958" i="1"/>
  <c r="S1958" i="1" s="1"/>
  <c r="W1958" i="1"/>
  <c r="Y1959" i="1"/>
  <c r="A1960" i="1"/>
  <c r="Q1959" i="1"/>
  <c r="H1959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R1959" i="1" l="1"/>
  <c r="Y1960" i="1"/>
  <c r="X1960" i="1"/>
  <c r="H1960" i="1"/>
  <c r="Q1960" i="1"/>
  <c r="A1961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X1961" i="1" l="1"/>
  <c r="R1960" i="1"/>
  <c r="S1960" i="1" s="1"/>
  <c r="Y1961" i="1"/>
  <c r="W1960" i="1"/>
  <c r="Q1961" i="1"/>
  <c r="H1961" i="1"/>
  <c r="A1962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1963" i="1" l="1"/>
  <c r="H1962" i="1"/>
  <c r="Q1962" i="1"/>
  <c r="W1961" i="1"/>
  <c r="R1961" i="1"/>
  <c r="S1961" i="1" s="1"/>
  <c r="Y1962" i="1"/>
  <c r="X1962" i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R1962" i="1" l="1"/>
  <c r="S1962" i="1" s="1"/>
  <c r="W1962" i="1"/>
  <c r="X1963" i="1"/>
  <c r="Y1963" i="1"/>
  <c r="H1963" i="1"/>
  <c r="A1964" i="1"/>
  <c r="Q1963" i="1"/>
  <c r="L1905" i="1"/>
  <c r="U1907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H1964" i="1" l="1"/>
  <c r="Q1964" i="1"/>
  <c r="A1965" i="1"/>
  <c r="X1964" i="1"/>
  <c r="R1963" i="1"/>
  <c r="S1963" i="1" s="1"/>
  <c r="W1963" i="1"/>
  <c r="Y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H1965" i="1" l="1"/>
  <c r="A1966" i="1"/>
  <c r="Q1965" i="1"/>
  <c r="Y1965" i="1"/>
  <c r="W1964" i="1"/>
  <c r="R1964" i="1"/>
  <c r="S1964" i="1" s="1"/>
  <c r="X1965" i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W1965" i="1" l="1"/>
  <c r="X1966" i="1"/>
  <c r="R1965" i="1"/>
  <c r="S1965" i="1" s="1"/>
  <c r="Y1966" i="1"/>
  <c r="H1966" i="1"/>
  <c r="Q1966" i="1"/>
  <c r="A1967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Q1967" i="1" l="1"/>
  <c r="A1968" i="1"/>
  <c r="H1967" i="1"/>
  <c r="X1967" i="1"/>
  <c r="Y1967" i="1"/>
  <c r="R1966" i="1"/>
  <c r="S1966" i="1" s="1"/>
  <c r="W1966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H1968" i="1" l="1"/>
  <c r="Q1968" i="1"/>
  <c r="A1969" i="1"/>
  <c r="R1967" i="1"/>
  <c r="S1967" i="1" s="1"/>
  <c r="Y1968" i="1"/>
  <c r="X1968" i="1"/>
  <c r="W1967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1970" i="1" l="1"/>
  <c r="Q1969" i="1"/>
  <c r="H1969" i="1"/>
  <c r="Y1969" i="1"/>
  <c r="W1968" i="1"/>
  <c r="R1968" i="1"/>
  <c r="S1968" i="1" s="1"/>
  <c r="X1969" i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X1970" i="1" l="1"/>
  <c r="R1969" i="1"/>
  <c r="S1969" i="1" s="1"/>
  <c r="W1969" i="1"/>
  <c r="Y1970" i="1"/>
  <c r="A1971" i="1"/>
  <c r="Q1970" i="1"/>
  <c r="H1970" i="1"/>
  <c r="L1912" i="1"/>
  <c r="D1913" i="1"/>
  <c r="F1913" i="1" s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Q1971" i="1" l="1"/>
  <c r="H1971" i="1"/>
  <c r="A1972" i="1"/>
  <c r="Y1971" i="1"/>
  <c r="R1970" i="1"/>
  <c r="S1970" i="1" s="1"/>
  <c r="X1971" i="1"/>
  <c r="W1970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972" i="1" l="1"/>
  <c r="A1973" i="1"/>
  <c r="H1972" i="1"/>
  <c r="X1972" i="1"/>
  <c r="R1971" i="1"/>
  <c r="S1971" i="1" s="1"/>
  <c r="Y1972" i="1"/>
  <c r="W1971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H1973" i="1" l="1"/>
  <c r="A1974" i="1"/>
  <c r="Q1973" i="1"/>
  <c r="X1973" i="1"/>
  <c r="Y1973" i="1"/>
  <c r="R1972" i="1"/>
  <c r="S1972" i="1" s="1"/>
  <c r="W1972" i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A1975" i="1" l="1"/>
  <c r="H1974" i="1"/>
  <c r="Q1974" i="1"/>
  <c r="X1974" i="1"/>
  <c r="W1973" i="1"/>
  <c r="Y1974" i="1"/>
  <c r="R1973" i="1"/>
  <c r="S1973" i="1" s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W1974" i="1" l="1"/>
  <c r="X1975" i="1"/>
  <c r="Y1975" i="1"/>
  <c r="R1974" i="1"/>
  <c r="S1974" i="1" s="1"/>
  <c r="H1975" i="1"/>
  <c r="A1976" i="1"/>
  <c r="Q1975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W1975" i="1" l="1"/>
  <c r="R1975" i="1"/>
  <c r="S1975" i="1" s="1"/>
  <c r="X1976" i="1"/>
  <c r="Y1976" i="1"/>
  <c r="H1976" i="1"/>
  <c r="A1977" i="1"/>
  <c r="Q1976" i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X1977" i="1" l="1"/>
  <c r="R1976" i="1"/>
  <c r="S1976" i="1" s="1"/>
  <c r="W1976" i="1"/>
  <c r="Y1977" i="1"/>
  <c r="H1977" i="1"/>
  <c r="Q1977" i="1"/>
  <c r="A1978" i="1"/>
  <c r="F1919" i="1"/>
  <c r="L1919" i="1"/>
  <c r="G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A1979" i="1" l="1"/>
  <c r="Q1978" i="1"/>
  <c r="H1978" i="1"/>
  <c r="W1977" i="1"/>
  <c r="Y1978" i="1"/>
  <c r="X1978" i="1"/>
  <c r="R1977" i="1"/>
  <c r="S1977" i="1" s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Y1979" i="1" l="1"/>
  <c r="X1979" i="1"/>
  <c r="R1978" i="1"/>
  <c r="S1978" i="1" s="1"/>
  <c r="W1978" i="1"/>
  <c r="A1980" i="1"/>
  <c r="Q1979" i="1"/>
  <c r="H1979" i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H1980" i="1" l="1"/>
  <c r="Q1980" i="1"/>
  <c r="A1981" i="1"/>
  <c r="R1979" i="1"/>
  <c r="S1979" i="1" s="1"/>
  <c r="Y1980" i="1"/>
  <c r="X1980" i="1"/>
  <c r="W1979" i="1"/>
  <c r="F1922" i="1"/>
  <c r="G1922" i="1"/>
  <c r="L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A1982" i="1" l="1"/>
  <c r="H1981" i="1"/>
  <c r="Q1981" i="1"/>
  <c r="R1980" i="1"/>
  <c r="S1980" i="1" s="1"/>
  <c r="X1981" i="1"/>
  <c r="W1980" i="1"/>
  <c r="Y1981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W1981" i="1" l="1"/>
  <c r="Y1982" i="1"/>
  <c r="X1982" i="1"/>
  <c r="R1981" i="1"/>
  <c r="S1981" i="1" s="1"/>
  <c r="H1982" i="1"/>
  <c r="A1983" i="1"/>
  <c r="Q1982" i="1"/>
  <c r="F1924" i="1"/>
  <c r="J1927" i="1"/>
  <c r="G1924" i="1"/>
  <c r="L1924" i="1"/>
  <c r="N1882" i="1"/>
  <c r="O1881" i="1"/>
  <c r="E1926" i="1"/>
  <c r="U1926" i="1"/>
  <c r="D1925" i="1"/>
  <c r="K1927" i="1"/>
  <c r="I1927" i="1"/>
  <c r="S1228" i="1"/>
  <c r="P21" i="1"/>
  <c r="C22" i="1"/>
  <c r="V20" i="1"/>
  <c r="B20" i="1" s="1"/>
  <c r="Y1983" i="1" l="1"/>
  <c r="X1983" i="1"/>
  <c r="R1982" i="1"/>
  <c r="S1982" i="1" s="1"/>
  <c r="W1982" i="1"/>
  <c r="Q1983" i="1"/>
  <c r="H1983" i="1"/>
  <c r="A1984" i="1"/>
  <c r="F1925" i="1"/>
  <c r="U1927" i="1"/>
  <c r="G1925" i="1"/>
  <c r="E1927" i="1"/>
  <c r="D1926" i="1"/>
  <c r="J1928" i="1"/>
  <c r="I1928" i="1"/>
  <c r="K1928" i="1"/>
  <c r="N1883" i="1"/>
  <c r="O1882" i="1"/>
  <c r="L1925" i="1"/>
  <c r="W1228" i="1"/>
  <c r="P22" i="1"/>
  <c r="C23" i="1"/>
  <c r="V21" i="1"/>
  <c r="B21" i="1" s="1"/>
  <c r="A1985" i="1" l="1"/>
  <c r="H1984" i="1"/>
  <c r="Q1984" i="1"/>
  <c r="X1984" i="1"/>
  <c r="R1983" i="1"/>
  <c r="S1983" i="1" s="1"/>
  <c r="Y1984" i="1"/>
  <c r="W1983" i="1"/>
  <c r="F1926" i="1"/>
  <c r="G1926" i="1"/>
  <c r="L1926" i="1"/>
  <c r="N1884" i="1"/>
  <c r="O1883" i="1"/>
  <c r="E1928" i="1"/>
  <c r="U1928" i="1"/>
  <c r="D1927" i="1"/>
  <c r="K1929" i="1"/>
  <c r="J1929" i="1"/>
  <c r="I1929" i="1"/>
  <c r="P23" i="1"/>
  <c r="C24" i="1"/>
  <c r="S1289" i="1"/>
  <c r="V22" i="1"/>
  <c r="B22" i="1" s="1"/>
  <c r="Y1985" i="1" l="1"/>
  <c r="W1984" i="1"/>
  <c r="X1985" i="1"/>
  <c r="R1984" i="1"/>
  <c r="S1984" i="1" s="1"/>
  <c r="H1985" i="1"/>
  <c r="Q1985" i="1"/>
  <c r="A1986" i="1"/>
  <c r="F1927" i="1"/>
  <c r="G1927" i="1"/>
  <c r="L1927" i="1"/>
  <c r="J1930" i="1"/>
  <c r="K1930" i="1"/>
  <c r="I1930" i="1"/>
  <c r="D1928" i="1"/>
  <c r="E1929" i="1"/>
  <c r="U1929" i="1"/>
  <c r="N1885" i="1"/>
  <c r="O1884" i="1"/>
  <c r="W1289" i="1"/>
  <c r="P24" i="1"/>
  <c r="C25" i="1"/>
  <c r="V23" i="1"/>
  <c r="B23" i="1" s="1"/>
  <c r="F1928" i="1" l="1"/>
  <c r="A1987" i="1"/>
  <c r="H1986" i="1"/>
  <c r="Q1986" i="1"/>
  <c r="Y1986" i="1"/>
  <c r="W1985" i="1"/>
  <c r="X1986" i="1"/>
  <c r="R1985" i="1"/>
  <c r="S1985" i="1" s="1"/>
  <c r="G1928" i="1"/>
  <c r="L1928" i="1"/>
  <c r="N1886" i="1"/>
  <c r="O1885" i="1"/>
  <c r="J1931" i="1"/>
  <c r="I1931" i="1"/>
  <c r="K1931" i="1"/>
  <c r="E1930" i="1"/>
  <c r="U1930" i="1"/>
  <c r="D1929" i="1"/>
  <c r="F1929" i="1" s="1"/>
  <c r="S1381" i="1"/>
  <c r="P25" i="1"/>
  <c r="C26" i="1"/>
  <c r="V24" i="1"/>
  <c r="B24" i="1" s="1"/>
  <c r="Y1987" i="1" l="1"/>
  <c r="R1986" i="1"/>
  <c r="S1986" i="1" s="1"/>
  <c r="W1986" i="1"/>
  <c r="X1987" i="1"/>
  <c r="Q1987" i="1"/>
  <c r="H1987" i="1"/>
  <c r="A1988" i="1"/>
  <c r="L1929" i="1"/>
  <c r="G1929" i="1"/>
  <c r="E1931" i="1"/>
  <c r="U1931" i="1"/>
  <c r="J1932" i="1"/>
  <c r="I1932" i="1"/>
  <c r="K1932" i="1"/>
  <c r="N1887" i="1"/>
  <c r="O1886" i="1"/>
  <c r="D1930" i="1"/>
  <c r="F1930" i="1" s="1"/>
  <c r="W1381" i="1"/>
  <c r="V25" i="1"/>
  <c r="B25" i="1" s="1"/>
  <c r="P26" i="1"/>
  <c r="C27" i="1"/>
  <c r="Q1988" i="1" l="1"/>
  <c r="A1989" i="1"/>
  <c r="H1988" i="1"/>
  <c r="X1988" i="1"/>
  <c r="R1987" i="1"/>
  <c r="S1987" i="1" s="1"/>
  <c r="W1987" i="1"/>
  <c r="Y1988" i="1"/>
  <c r="G1930" i="1"/>
  <c r="L1930" i="1"/>
  <c r="N1888" i="1"/>
  <c r="O1887" i="1"/>
  <c r="U1932" i="1"/>
  <c r="E1932" i="1"/>
  <c r="J1933" i="1"/>
  <c r="K1933" i="1"/>
  <c r="I1933" i="1"/>
  <c r="D1931" i="1"/>
  <c r="F1931" i="1" s="1"/>
  <c r="P27" i="1"/>
  <c r="C28" i="1"/>
  <c r="V26" i="1"/>
  <c r="B26" i="1" s="1"/>
  <c r="A1990" i="1" l="1"/>
  <c r="Q1989" i="1"/>
  <c r="H1989" i="1"/>
  <c r="W1988" i="1"/>
  <c r="R1988" i="1"/>
  <c r="S1988" i="1" s="1"/>
  <c r="X1989" i="1"/>
  <c r="Y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R1989" i="1" l="1"/>
  <c r="Y1990" i="1"/>
  <c r="X1990" i="1"/>
  <c r="Q1990" i="1"/>
  <c r="H1990" i="1"/>
  <c r="A1991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X1991" i="1" l="1"/>
  <c r="W1990" i="1"/>
  <c r="R1990" i="1"/>
  <c r="S1990" i="1" s="1"/>
  <c r="Y1991" i="1"/>
  <c r="A1992" i="1"/>
  <c r="H1991" i="1"/>
  <c r="Q1991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X1992" i="1" l="1"/>
  <c r="R1991" i="1"/>
  <c r="S1991" i="1" s="1"/>
  <c r="Y1992" i="1"/>
  <c r="W1991" i="1"/>
  <c r="Q1992" i="1"/>
  <c r="A1993" i="1"/>
  <c r="H1992" i="1"/>
  <c r="L1934" i="1"/>
  <c r="G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A1994" i="1" l="1"/>
  <c r="H1993" i="1"/>
  <c r="Q1993" i="1"/>
  <c r="Y1993" i="1"/>
  <c r="X1993" i="1"/>
  <c r="R1992" i="1"/>
  <c r="S1992" i="1" s="1"/>
  <c r="W1992" i="1"/>
  <c r="G1935" i="1"/>
  <c r="L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X1994" i="1" l="1"/>
  <c r="R1993" i="1"/>
  <c r="S1993" i="1" s="1"/>
  <c r="Y1994" i="1"/>
  <c r="W1993" i="1"/>
  <c r="A1995" i="1"/>
  <c r="H1994" i="1"/>
  <c r="Q1994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Q1995" i="1" l="1"/>
  <c r="A1996" i="1"/>
  <c r="H1995" i="1"/>
  <c r="Y1995" i="1"/>
  <c r="R1994" i="1"/>
  <c r="S1994" i="1" s="1"/>
  <c r="X1995" i="1"/>
  <c r="W1994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H1996" i="1" l="1"/>
  <c r="A1997" i="1"/>
  <c r="Q1996" i="1"/>
  <c r="X1996" i="1"/>
  <c r="Y1996" i="1"/>
  <c r="R1995" i="1"/>
  <c r="S1995" i="1" s="1"/>
  <c r="W1995" i="1"/>
  <c r="L1938" i="1"/>
  <c r="G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X1997" i="1" l="1"/>
  <c r="R1996" i="1"/>
  <c r="S1996" i="1" s="1"/>
  <c r="W1996" i="1"/>
  <c r="Y1997" i="1"/>
  <c r="Q1997" i="1"/>
  <c r="H1997" i="1"/>
  <c r="A1998" i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A1999" i="1" l="1"/>
  <c r="H1998" i="1"/>
  <c r="Q1998" i="1"/>
  <c r="W1997" i="1"/>
  <c r="R1997" i="1"/>
  <c r="S1997" i="1" s="1"/>
  <c r="Y1998" i="1"/>
  <c r="X1998" i="1"/>
  <c r="L1940" i="1"/>
  <c r="G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Y2000" i="1" l="1"/>
  <c r="X2000" i="1"/>
  <c r="R1999" i="1"/>
  <c r="S1999" i="1" s="1"/>
  <c r="W1999" i="1"/>
  <c r="H2000" i="1"/>
  <c r="A2001" i="1"/>
  <c r="Q2000" i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A2002" i="1" l="1"/>
  <c r="H2001" i="1"/>
  <c r="Q2001" i="1"/>
  <c r="R2000" i="1"/>
  <c r="S2000" i="1" s="1"/>
  <c r="Y2001" i="1"/>
  <c r="X2001" i="1"/>
  <c r="W2000" i="1"/>
  <c r="G1943" i="1"/>
  <c r="L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Y2002" i="1" l="1"/>
  <c r="X2002" i="1"/>
  <c r="R2001" i="1"/>
  <c r="S2001" i="1" s="1"/>
  <c r="W2001" i="1"/>
  <c r="Q2002" i="1"/>
  <c r="A2003" i="1"/>
  <c r="H2002" i="1"/>
  <c r="G1944" i="1"/>
  <c r="L1944" i="1"/>
  <c r="U1946" i="1"/>
  <c r="E1946" i="1"/>
  <c r="J1947" i="1"/>
  <c r="I1947" i="1"/>
  <c r="K1947" i="1"/>
  <c r="N1902" i="1"/>
  <c r="O1901" i="1"/>
  <c r="D1945" i="1"/>
  <c r="L1945" i="1" s="1"/>
  <c r="P41" i="1"/>
  <c r="C42" i="1"/>
  <c r="W1807" i="1"/>
  <c r="V40" i="1"/>
  <c r="B40" i="1" s="1"/>
  <c r="H2003" i="1" l="1"/>
  <c r="A2004" i="1"/>
  <c r="Q2003" i="1"/>
  <c r="X2003" i="1"/>
  <c r="Y2003" i="1"/>
  <c r="R2002" i="1"/>
  <c r="S2002" i="1" s="1"/>
  <c r="W2002" i="1"/>
  <c r="G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Y2004" i="1" l="1"/>
  <c r="R2003" i="1"/>
  <c r="S2003" i="1" s="1"/>
  <c r="W2003" i="1"/>
  <c r="X2004" i="1"/>
  <c r="H2004" i="1"/>
  <c r="Q2004" i="1"/>
  <c r="A2005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A2006" i="1" l="1"/>
  <c r="H2005" i="1"/>
  <c r="Q2005" i="1"/>
  <c r="Y2005" i="1"/>
  <c r="W2004" i="1"/>
  <c r="X2005" i="1"/>
  <c r="R2004" i="1"/>
  <c r="S2004" i="1" s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W2005" i="1" l="1"/>
  <c r="X2006" i="1"/>
  <c r="Y2006" i="1"/>
  <c r="R2005" i="1"/>
  <c r="S2005" i="1" s="1"/>
  <c r="H2006" i="1"/>
  <c r="Q2006" i="1"/>
  <c r="A2007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Q2007" i="1" l="1"/>
  <c r="H2007" i="1"/>
  <c r="A2008" i="1"/>
  <c r="W2006" i="1"/>
  <c r="R2006" i="1"/>
  <c r="S2006" i="1" s="1"/>
  <c r="Y2007" i="1"/>
  <c r="X2007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H2008" i="1" l="1"/>
  <c r="A2009" i="1"/>
  <c r="Q2008" i="1"/>
  <c r="W2007" i="1"/>
  <c r="R2007" i="1"/>
  <c r="S2007" i="1" s="1"/>
  <c r="X2008" i="1"/>
  <c r="Y2008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Y2009" i="1" l="1"/>
  <c r="R2008" i="1"/>
  <c r="S2008" i="1" s="1"/>
  <c r="X2009" i="1"/>
  <c r="W2008" i="1"/>
  <c r="A2010" i="1"/>
  <c r="Q2009" i="1"/>
  <c r="H2009" i="1"/>
  <c r="F1951" i="1"/>
  <c r="C49" i="1"/>
  <c r="P48" i="1"/>
  <c r="V48" i="1" s="1"/>
  <c r="B48" i="1" s="1"/>
  <c r="G1951" i="1"/>
  <c r="L1951" i="1"/>
  <c r="J1954" i="1"/>
  <c r="K1954" i="1"/>
  <c r="I1954" i="1"/>
  <c r="D1952" i="1"/>
  <c r="E1953" i="1"/>
  <c r="U1953" i="1"/>
  <c r="N1909" i="1"/>
  <c r="O1908" i="1"/>
  <c r="H2010" i="1" l="1"/>
  <c r="Q2010" i="1"/>
  <c r="A2011" i="1"/>
  <c r="R2009" i="1"/>
  <c r="S2009" i="1" s="1"/>
  <c r="Y2010" i="1"/>
  <c r="W2009" i="1"/>
  <c r="X2010" i="1"/>
  <c r="F1952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H2011" i="1" l="1"/>
  <c r="Q2011" i="1"/>
  <c r="A2012" i="1"/>
  <c r="X2011" i="1"/>
  <c r="Y2011" i="1"/>
  <c r="R2010" i="1"/>
  <c r="S2010" i="1" s="1"/>
  <c r="W2010" i="1"/>
  <c r="F1953" i="1"/>
  <c r="C51" i="1"/>
  <c r="P50" i="1"/>
  <c r="V50" i="1" s="1"/>
  <c r="B50" i="1" s="1"/>
  <c r="G1953" i="1"/>
  <c r="L1953" i="1"/>
  <c r="J1956" i="1"/>
  <c r="E1955" i="1"/>
  <c r="U1955" i="1"/>
  <c r="N1911" i="1"/>
  <c r="O1910" i="1"/>
  <c r="D1954" i="1"/>
  <c r="I1956" i="1"/>
  <c r="K1956" i="1"/>
  <c r="H2012" i="1" l="1"/>
  <c r="A2013" i="1"/>
  <c r="Q2012" i="1"/>
  <c r="Y2012" i="1"/>
  <c r="W2011" i="1"/>
  <c r="X2012" i="1"/>
  <c r="R2011" i="1"/>
  <c r="S2011" i="1" s="1"/>
  <c r="F1954" i="1"/>
  <c r="C52" i="1"/>
  <c r="P51" i="1"/>
  <c r="V51" i="1" s="1"/>
  <c r="B51" i="1" s="1"/>
  <c r="G1954" i="1"/>
  <c r="L1954" i="1"/>
  <c r="N1912" i="1"/>
  <c r="O1911" i="1"/>
  <c r="U1956" i="1"/>
  <c r="E1956" i="1"/>
  <c r="K1957" i="1"/>
  <c r="J1957" i="1"/>
  <c r="I1957" i="1"/>
  <c r="D1955" i="1"/>
  <c r="Y2013" i="1" l="1"/>
  <c r="W2012" i="1"/>
  <c r="X2013" i="1"/>
  <c r="R2012" i="1"/>
  <c r="S2012" i="1" s="1"/>
  <c r="A2014" i="1"/>
  <c r="H2013" i="1"/>
  <c r="Q2013" i="1"/>
  <c r="F1955" i="1"/>
  <c r="C53" i="1"/>
  <c r="P52" i="1"/>
  <c r="V52" i="1" s="1"/>
  <c r="B52" i="1" s="1"/>
  <c r="G1955" i="1"/>
  <c r="L1955" i="1"/>
  <c r="E1957" i="1"/>
  <c r="D1956" i="1"/>
  <c r="K1958" i="1"/>
  <c r="I1958" i="1"/>
  <c r="J1958" i="1"/>
  <c r="N1913" i="1"/>
  <c r="O1912" i="1"/>
  <c r="U1957" i="1"/>
  <c r="Y2014" i="1" l="1"/>
  <c r="W2013" i="1"/>
  <c r="X2014" i="1"/>
  <c r="R2013" i="1"/>
  <c r="S2013" i="1" s="1"/>
  <c r="A2015" i="1"/>
  <c r="Q2014" i="1"/>
  <c r="H2014" i="1"/>
  <c r="F1956" i="1"/>
  <c r="C54" i="1"/>
  <c r="P53" i="1"/>
  <c r="V53" i="1" s="1"/>
  <c r="B53" i="1" s="1"/>
  <c r="G1956" i="1"/>
  <c r="L1956" i="1"/>
  <c r="K1959" i="1"/>
  <c r="I1959" i="1"/>
  <c r="J1959" i="1"/>
  <c r="E1958" i="1"/>
  <c r="U1958" i="1"/>
  <c r="N1914" i="1"/>
  <c r="O1913" i="1"/>
  <c r="D1957" i="1"/>
  <c r="A2016" i="1" l="1"/>
  <c r="H2015" i="1"/>
  <c r="Q2015" i="1"/>
  <c r="X2015" i="1"/>
  <c r="W2014" i="1"/>
  <c r="R2014" i="1"/>
  <c r="S2014" i="1" s="1"/>
  <c r="Y2015" i="1"/>
  <c r="F1957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E1959" i="1"/>
  <c r="W2015" i="1" l="1"/>
  <c r="R2015" i="1"/>
  <c r="S2015" i="1" s="1"/>
  <c r="Y2016" i="1"/>
  <c r="X2016" i="1"/>
  <c r="H2016" i="1"/>
  <c r="A2017" i="1"/>
  <c r="Q2016" i="1"/>
  <c r="F1958" i="1"/>
  <c r="C56" i="1"/>
  <c r="P55" i="1"/>
  <c r="V55" i="1" s="1"/>
  <c r="B55" i="1" s="1"/>
  <c r="G1958" i="1"/>
  <c r="L1958" i="1"/>
  <c r="D1959" i="1"/>
  <c r="K1961" i="1"/>
  <c r="J1961" i="1"/>
  <c r="I1961" i="1"/>
  <c r="N1916" i="1"/>
  <c r="O1915" i="1"/>
  <c r="E1960" i="1"/>
  <c r="U1960" i="1"/>
  <c r="X2017" i="1" l="1"/>
  <c r="W2016" i="1"/>
  <c r="R2016" i="1"/>
  <c r="S2016" i="1" s="1"/>
  <c r="Y2017" i="1"/>
  <c r="A2018" i="1"/>
  <c r="Q2017" i="1"/>
  <c r="H2017" i="1"/>
  <c r="F1959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H2018" i="1" l="1"/>
  <c r="Q2018" i="1"/>
  <c r="A2019" i="1"/>
  <c r="Y2018" i="1"/>
  <c r="X2018" i="1"/>
  <c r="R2017" i="1"/>
  <c r="S2017" i="1" s="1"/>
  <c r="W2017" i="1"/>
  <c r="U1962" i="1"/>
  <c r="C58" i="1"/>
  <c r="P57" i="1"/>
  <c r="V57" i="1" s="1"/>
  <c r="B57" i="1" s="1"/>
  <c r="G1960" i="1"/>
  <c r="L1960" i="1"/>
  <c r="N1918" i="1"/>
  <c r="O1917" i="1"/>
  <c r="K1963" i="1"/>
  <c r="J1963" i="1"/>
  <c r="I1963" i="1"/>
  <c r="E1962" i="1"/>
  <c r="D1961" i="1"/>
  <c r="F1961" i="1" s="1"/>
  <c r="Y2019" i="1" l="1"/>
  <c r="X2019" i="1"/>
  <c r="R2018" i="1"/>
  <c r="S2018" i="1" s="1"/>
  <c r="W2018" i="1"/>
  <c r="H2019" i="1"/>
  <c r="A2020" i="1"/>
  <c r="Q2019" i="1"/>
  <c r="U1963" i="1"/>
  <c r="E1963" i="1"/>
  <c r="C59" i="1"/>
  <c r="P58" i="1"/>
  <c r="V58" i="1" s="1"/>
  <c r="B58" i="1" s="1"/>
  <c r="G1961" i="1"/>
  <c r="L1961" i="1"/>
  <c r="N1919" i="1"/>
  <c r="O1918" i="1"/>
  <c r="D1962" i="1"/>
  <c r="F1962" i="1" s="1"/>
  <c r="K1964" i="1"/>
  <c r="J1964" i="1"/>
  <c r="I1964" i="1"/>
  <c r="Y2020" i="1" l="1"/>
  <c r="X2020" i="1"/>
  <c r="W2019" i="1"/>
  <c r="R2019" i="1"/>
  <c r="S2019" i="1" s="1"/>
  <c r="Q2020" i="1"/>
  <c r="H2020" i="1"/>
  <c r="A2021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A2022" i="1" l="1"/>
  <c r="Q2021" i="1"/>
  <c r="H2021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R2021" i="1" l="1"/>
  <c r="S2021" i="1" s="1"/>
  <c r="W2021" i="1"/>
  <c r="Y2022" i="1"/>
  <c r="X2022" i="1"/>
  <c r="Q2022" i="1"/>
  <c r="H2022" i="1"/>
  <c r="A2023" i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H2023" i="1" l="1"/>
  <c r="A2024" i="1"/>
  <c r="Q2023" i="1"/>
  <c r="R2022" i="1"/>
  <c r="S2022" i="1" s="1"/>
  <c r="Y2023" i="1"/>
  <c r="X2023" i="1"/>
  <c r="W2022" i="1"/>
  <c r="C63" i="1"/>
  <c r="P62" i="1"/>
  <c r="V62" i="1" s="1"/>
  <c r="B62" i="1" s="1"/>
  <c r="K1968" i="1"/>
  <c r="I1968" i="1"/>
  <c r="J1968" i="1"/>
  <c r="D1966" i="1"/>
  <c r="L1966" i="1" s="1"/>
  <c r="U1967" i="1"/>
  <c r="E1967" i="1"/>
  <c r="F1965" i="1"/>
  <c r="N1923" i="1"/>
  <c r="O1922" i="1"/>
  <c r="L1965" i="1"/>
  <c r="Y2024" i="1" l="1"/>
  <c r="X2024" i="1"/>
  <c r="W2023" i="1"/>
  <c r="R2023" i="1"/>
  <c r="S2023" i="1" s="1"/>
  <c r="Q2024" i="1"/>
  <c r="A2025" i="1"/>
  <c r="H2024" i="1"/>
  <c r="C64" i="1"/>
  <c r="P63" i="1"/>
  <c r="V63" i="1" s="1"/>
  <c r="B63" i="1" s="1"/>
  <c r="F1966" i="1"/>
  <c r="U1968" i="1"/>
  <c r="N1924" i="1"/>
  <c r="O1923" i="1"/>
  <c r="D1967" i="1"/>
  <c r="K1969" i="1"/>
  <c r="J1969" i="1"/>
  <c r="I1969" i="1"/>
  <c r="E1968" i="1"/>
  <c r="G1966" i="1"/>
  <c r="A2026" i="1" l="1"/>
  <c r="Q2025" i="1"/>
  <c r="H2025" i="1"/>
  <c r="Y2025" i="1"/>
  <c r="W2024" i="1"/>
  <c r="X2025" i="1"/>
  <c r="R2024" i="1"/>
  <c r="S2024" i="1" s="1"/>
  <c r="F1967" i="1"/>
  <c r="C65" i="1"/>
  <c r="P64" i="1"/>
  <c r="V64" i="1" s="1"/>
  <c r="B64" i="1" s="1"/>
  <c r="U1969" i="1"/>
  <c r="D1968" i="1"/>
  <c r="L1967" i="1"/>
  <c r="N1925" i="1"/>
  <c r="O1924" i="1"/>
  <c r="G1967" i="1"/>
  <c r="J1970" i="1"/>
  <c r="I1970" i="1"/>
  <c r="K1970" i="1"/>
  <c r="E1969" i="1"/>
  <c r="X2026" i="1" l="1"/>
  <c r="W2025" i="1"/>
  <c r="Y2026" i="1"/>
  <c r="R2025" i="1"/>
  <c r="S2025" i="1" s="1"/>
  <c r="Q2026" i="1"/>
  <c r="H2026" i="1"/>
  <c r="A2027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Q2027" i="1" l="1"/>
  <c r="H2027" i="1"/>
  <c r="A2028" i="1"/>
  <c r="X2027" i="1"/>
  <c r="W2026" i="1"/>
  <c r="R2026" i="1"/>
  <c r="S2026" i="1" s="1"/>
  <c r="Y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A2029" i="1" l="1"/>
  <c r="H2028" i="1"/>
  <c r="Q2028" i="1"/>
  <c r="R2027" i="1"/>
  <c r="S2027" i="1" s="1"/>
  <c r="X2028" i="1"/>
  <c r="W2027" i="1"/>
  <c r="Y2028" i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X2029" i="1" l="1"/>
  <c r="Y2029" i="1"/>
  <c r="W2028" i="1"/>
  <c r="R2028" i="1"/>
  <c r="S2028" i="1" s="1"/>
  <c r="A2030" i="1"/>
  <c r="Q2029" i="1"/>
  <c r="H2029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R2029" i="1" l="1"/>
  <c r="S2029" i="1" s="1"/>
  <c r="Y2030" i="1"/>
  <c r="X2030" i="1"/>
  <c r="W2029" i="1"/>
  <c r="Q2030" i="1"/>
  <c r="A2031" i="1"/>
  <c r="H2030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X2031" i="1" l="1"/>
  <c r="Y2031" i="1"/>
  <c r="W2030" i="1"/>
  <c r="R2030" i="1"/>
  <c r="S2030" i="1" s="1"/>
  <c r="Q2031" i="1"/>
  <c r="A2032" i="1"/>
  <c r="H2031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Q2032" i="1" l="1"/>
  <c r="H2032" i="1"/>
  <c r="A2033" i="1"/>
  <c r="R2031" i="1"/>
  <c r="S2031" i="1" s="1"/>
  <c r="X2032" i="1"/>
  <c r="Y2032" i="1"/>
  <c r="W2031" i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A2034" i="1" l="1"/>
  <c r="H2033" i="1"/>
  <c r="Q2033" i="1"/>
  <c r="Y2033" i="1"/>
  <c r="W2032" i="1"/>
  <c r="X2033" i="1"/>
  <c r="R2032" i="1"/>
  <c r="S2032" i="1" s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Y2034" i="1" l="1"/>
  <c r="R2033" i="1"/>
  <c r="S2033" i="1" s="1"/>
  <c r="W2033" i="1"/>
  <c r="X2034" i="1"/>
  <c r="A2035" i="1"/>
  <c r="Q2034" i="1"/>
  <c r="H2034" i="1"/>
  <c r="F1976" i="1"/>
  <c r="B71" i="1"/>
  <c r="C74" i="1"/>
  <c r="P74" i="1" s="1"/>
  <c r="P73" i="1"/>
  <c r="V73" i="1" s="1"/>
  <c r="B73" i="1" s="1"/>
  <c r="L1976" i="1"/>
  <c r="G1976" i="1"/>
  <c r="J1979" i="1"/>
  <c r="N1934" i="1"/>
  <c r="O1933" i="1"/>
  <c r="D1977" i="1"/>
  <c r="K1979" i="1"/>
  <c r="I1979" i="1"/>
  <c r="E1978" i="1"/>
  <c r="U1978" i="1"/>
  <c r="X2035" i="1" l="1"/>
  <c r="Y2035" i="1"/>
  <c r="W2034" i="1"/>
  <c r="R2034" i="1"/>
  <c r="S2034" i="1" s="1"/>
  <c r="H2035" i="1"/>
  <c r="Q2035" i="1"/>
  <c r="A2036" i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H2036" i="1" l="1"/>
  <c r="A2037" i="1"/>
  <c r="Q2036" i="1"/>
  <c r="Y2036" i="1"/>
  <c r="W2035" i="1"/>
  <c r="X2036" i="1"/>
  <c r="R2035" i="1"/>
  <c r="S2035" i="1" s="1"/>
  <c r="F1978" i="1"/>
  <c r="B74" i="1"/>
  <c r="C76" i="1"/>
  <c r="P75" i="1"/>
  <c r="V75" i="1" s="1"/>
  <c r="B75" i="1" s="1"/>
  <c r="W74" i="1"/>
  <c r="G1978" i="1"/>
  <c r="L1978" i="1"/>
  <c r="D1979" i="1"/>
  <c r="E1980" i="1"/>
  <c r="U1980" i="1"/>
  <c r="N1936" i="1"/>
  <c r="O1935" i="1"/>
  <c r="K1981" i="1"/>
  <c r="J1981" i="1"/>
  <c r="I1981" i="1"/>
  <c r="Q2037" i="1" l="1"/>
  <c r="H2037" i="1"/>
  <c r="A2038" i="1"/>
  <c r="F1979" i="1"/>
  <c r="X2037" i="1"/>
  <c r="R2036" i="1"/>
  <c r="S2036" i="1" s="1"/>
  <c r="W2036" i="1"/>
  <c r="Y2037" i="1"/>
  <c r="C77" i="1"/>
  <c r="P76" i="1"/>
  <c r="V76" i="1" s="1"/>
  <c r="B76" i="1" s="1"/>
  <c r="J1982" i="1"/>
  <c r="K1982" i="1"/>
  <c r="I1982" i="1"/>
  <c r="G1979" i="1"/>
  <c r="N1937" i="1"/>
  <c r="O1936" i="1"/>
  <c r="D1980" i="1"/>
  <c r="L1979" i="1"/>
  <c r="U1981" i="1"/>
  <c r="E1981" i="1"/>
  <c r="A2039" i="1" l="1"/>
  <c r="H2038" i="1"/>
  <c r="Q2038" i="1"/>
  <c r="F1980" i="1"/>
  <c r="Y2038" i="1"/>
  <c r="R2037" i="1"/>
  <c r="S2037" i="1" s="1"/>
  <c r="X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J1983" i="1"/>
  <c r="K1983" i="1"/>
  <c r="I1983" i="1"/>
  <c r="Y2039" i="1" l="1"/>
  <c r="W2038" i="1"/>
  <c r="X2039" i="1"/>
  <c r="R2038" i="1"/>
  <c r="S2038" i="1" s="1"/>
  <c r="F1981" i="1"/>
  <c r="A2040" i="1"/>
  <c r="H2039" i="1"/>
  <c r="Q2039" i="1"/>
  <c r="C79" i="1"/>
  <c r="P78" i="1"/>
  <c r="V78" i="1" s="1"/>
  <c r="B78" i="1" s="1"/>
  <c r="L1981" i="1"/>
  <c r="J1984" i="1"/>
  <c r="K1984" i="1"/>
  <c r="I1984" i="1"/>
  <c r="N1939" i="1"/>
  <c r="O1938" i="1"/>
  <c r="D1982" i="1"/>
  <c r="E1983" i="1"/>
  <c r="U1983" i="1"/>
  <c r="G1981" i="1"/>
  <c r="W193" i="1"/>
  <c r="Q2040" i="1" l="1"/>
  <c r="H2040" i="1"/>
  <c r="A2041" i="1"/>
  <c r="Y2040" i="1"/>
  <c r="R2039" i="1"/>
  <c r="S2039" i="1" s="1"/>
  <c r="X2040" i="1"/>
  <c r="W2039" i="1"/>
  <c r="F1982" i="1"/>
  <c r="C80" i="1"/>
  <c r="P79" i="1"/>
  <c r="V79" i="1" s="1"/>
  <c r="B79" i="1" s="1"/>
  <c r="L1982" i="1"/>
  <c r="N1940" i="1"/>
  <c r="O1939" i="1"/>
  <c r="D1983" i="1"/>
  <c r="J1985" i="1"/>
  <c r="I1985" i="1"/>
  <c r="K1985" i="1"/>
  <c r="E1984" i="1"/>
  <c r="U1984" i="1"/>
  <c r="G1982" i="1"/>
  <c r="H2041" i="1" l="1"/>
  <c r="A2042" i="1"/>
  <c r="Q2041" i="1"/>
  <c r="F1983" i="1"/>
  <c r="X2041" i="1"/>
  <c r="W2040" i="1"/>
  <c r="R2040" i="1"/>
  <c r="S2040" i="1" s="1"/>
  <c r="Y2041" i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X2042" i="1" l="1"/>
  <c r="Y2042" i="1"/>
  <c r="R2041" i="1"/>
  <c r="S2041" i="1" s="1"/>
  <c r="W2041" i="1"/>
  <c r="Q2042" i="1"/>
  <c r="A2043" i="1"/>
  <c r="H2042" i="1"/>
  <c r="C82" i="1"/>
  <c r="P81" i="1"/>
  <c r="V81" i="1" s="1"/>
  <c r="B81" i="1" s="1"/>
  <c r="U1986" i="1"/>
  <c r="L1984" i="1"/>
  <c r="G1984" i="1"/>
  <c r="K1987" i="1"/>
  <c r="J1987" i="1"/>
  <c r="I1987" i="1"/>
  <c r="E1986" i="1"/>
  <c r="D1985" i="1"/>
  <c r="F1985" i="1" s="1"/>
  <c r="N1942" i="1"/>
  <c r="O1941" i="1"/>
  <c r="W2042" i="1" l="1"/>
  <c r="R2042" i="1"/>
  <c r="S2042" i="1" s="1"/>
  <c r="Y2043" i="1"/>
  <c r="X2043" i="1"/>
  <c r="A2044" i="1"/>
  <c r="Q2043" i="1"/>
  <c r="H2043" i="1"/>
  <c r="U1987" i="1"/>
  <c r="C83" i="1"/>
  <c r="P82" i="1"/>
  <c r="V82" i="1" s="1"/>
  <c r="B82" i="1" s="1"/>
  <c r="L1985" i="1"/>
  <c r="J1988" i="1"/>
  <c r="K1988" i="1"/>
  <c r="I1988" i="1"/>
  <c r="N1943" i="1"/>
  <c r="O1942" i="1"/>
  <c r="D1986" i="1"/>
  <c r="F1986" i="1" s="1"/>
  <c r="G1985" i="1"/>
  <c r="E1987" i="1"/>
  <c r="W2043" i="1" l="1"/>
  <c r="Y2044" i="1"/>
  <c r="R2043" i="1"/>
  <c r="S2043" i="1" s="1"/>
  <c r="X2044" i="1"/>
  <c r="H2044" i="1"/>
  <c r="A2045" i="1"/>
  <c r="Q2044" i="1"/>
  <c r="C84" i="1"/>
  <c r="P83" i="1"/>
  <c r="V83" i="1" s="1"/>
  <c r="B83" i="1" s="1"/>
  <c r="G1986" i="1"/>
  <c r="L1986" i="1"/>
  <c r="N1944" i="1"/>
  <c r="O1943" i="1"/>
  <c r="D1987" i="1"/>
  <c r="F1987" i="1" s="1"/>
  <c r="J1989" i="1"/>
  <c r="I1989" i="1"/>
  <c r="K1989" i="1"/>
  <c r="E1988" i="1"/>
  <c r="U1988" i="1"/>
  <c r="Y2045" i="1" l="1"/>
  <c r="R2044" i="1"/>
  <c r="S2044" i="1" s="1"/>
  <c r="X2045" i="1"/>
  <c r="W2044" i="1"/>
  <c r="Q2045" i="1"/>
  <c r="H2045" i="1"/>
  <c r="A2046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Q2046" i="1" l="1"/>
  <c r="H2046" i="1"/>
  <c r="A2047" i="1"/>
  <c r="X2046" i="1"/>
  <c r="Y2046" i="1"/>
  <c r="R2045" i="1"/>
  <c r="S2045" i="1" s="1"/>
  <c r="W2045" i="1"/>
  <c r="C86" i="1"/>
  <c r="P85" i="1"/>
  <c r="V85" i="1" s="1"/>
  <c r="B85" i="1" s="1"/>
  <c r="U1990" i="1"/>
  <c r="G1988" i="1"/>
  <c r="L1988" i="1"/>
  <c r="N1946" i="1"/>
  <c r="O1945" i="1"/>
  <c r="J1991" i="1"/>
  <c r="I1991" i="1"/>
  <c r="K1991" i="1"/>
  <c r="D1989" i="1"/>
  <c r="F1989" i="1" s="1"/>
  <c r="A2048" i="1" l="1"/>
  <c r="H2047" i="1"/>
  <c r="Q2047" i="1"/>
  <c r="Y2047" i="1"/>
  <c r="W2046" i="1"/>
  <c r="X2047" i="1"/>
  <c r="R2046" i="1"/>
  <c r="S2046" i="1" s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Y2048" i="1" l="1"/>
  <c r="R2047" i="1"/>
  <c r="S2047" i="1" s="1"/>
  <c r="X2048" i="1"/>
  <c r="W2047" i="1"/>
  <c r="Q2048" i="1"/>
  <c r="H2048" i="1"/>
  <c r="A2049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X2049" i="1" l="1"/>
  <c r="W2048" i="1"/>
  <c r="Y2049" i="1"/>
  <c r="R2048" i="1"/>
  <c r="S2048" i="1" s="1"/>
  <c r="H2049" i="1"/>
  <c r="A2050" i="1"/>
  <c r="Q2049" i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Q2050" i="1" l="1"/>
  <c r="A2051" i="1"/>
  <c r="H2050" i="1"/>
  <c r="Y2050" i="1"/>
  <c r="X2050" i="1"/>
  <c r="W2049" i="1"/>
  <c r="R2049" i="1"/>
  <c r="S2049" i="1" s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H2051" i="1" l="1"/>
  <c r="Q2051" i="1"/>
  <c r="A2052" i="1"/>
  <c r="X2051" i="1"/>
  <c r="Y2051" i="1"/>
  <c r="R2050" i="1"/>
  <c r="C91" i="1"/>
  <c r="P90" i="1"/>
  <c r="V90" i="1" s="1"/>
  <c r="B90" i="1" s="1"/>
  <c r="F1993" i="1"/>
  <c r="G1993" i="1"/>
  <c r="L1993" i="1"/>
  <c r="U1995" i="1"/>
  <c r="E1995" i="1"/>
  <c r="D1994" i="1"/>
  <c r="N1951" i="1"/>
  <c r="O1950" i="1"/>
  <c r="K1996" i="1"/>
  <c r="I1996" i="1"/>
  <c r="J1996" i="1"/>
  <c r="Q2052" i="1" l="1"/>
  <c r="H2052" i="1"/>
  <c r="A2053" i="1"/>
  <c r="R2051" i="1"/>
  <c r="S2051" i="1" s="1"/>
  <c r="X2052" i="1"/>
  <c r="W2051" i="1"/>
  <c r="Y2052" i="1"/>
  <c r="F1994" i="1"/>
  <c r="C92" i="1"/>
  <c r="P91" i="1"/>
  <c r="V91" i="1" s="1"/>
  <c r="B91" i="1" s="1"/>
  <c r="E1996" i="1"/>
  <c r="G1994" i="1"/>
  <c r="U1996" i="1"/>
  <c r="L1994" i="1"/>
  <c r="J1997" i="1"/>
  <c r="I1997" i="1"/>
  <c r="K1997" i="1"/>
  <c r="D1995" i="1"/>
  <c r="N1952" i="1"/>
  <c r="O1951" i="1"/>
  <c r="H2053" i="1" l="1"/>
  <c r="Q2053" i="1"/>
  <c r="A2054" i="1"/>
  <c r="X2053" i="1"/>
  <c r="W2052" i="1"/>
  <c r="R2052" i="1"/>
  <c r="S2052" i="1" s="1"/>
  <c r="Y2053" i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W2053" i="1" l="1"/>
  <c r="R2053" i="1"/>
  <c r="S2053" i="1" s="1"/>
  <c r="X2054" i="1"/>
  <c r="Y2054" i="1"/>
  <c r="H2054" i="1"/>
  <c r="A2055" i="1"/>
  <c r="Q2054" i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Y2055" i="1" l="1"/>
  <c r="X2055" i="1"/>
  <c r="R2054" i="1"/>
  <c r="S2054" i="1" s="1"/>
  <c r="W2054" i="1"/>
  <c r="A2056" i="1"/>
  <c r="Q2055" i="1"/>
  <c r="H2055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Y2056" i="1" l="1"/>
  <c r="R2055" i="1"/>
  <c r="S2055" i="1" s="1"/>
  <c r="X2056" i="1"/>
  <c r="W2055" i="1"/>
  <c r="Q2056" i="1"/>
  <c r="A2057" i="1"/>
  <c r="H2056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X2057" i="1"/>
  <c r="Y2057" i="1"/>
  <c r="W2056" i="1"/>
  <c r="R2056" i="1"/>
  <c r="S2056" i="1" s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A2059" i="1" l="1"/>
  <c r="Q2058" i="1"/>
  <c r="H2058" i="1"/>
  <c r="W2057" i="1"/>
  <c r="X2058" i="1"/>
  <c r="Y2058" i="1"/>
  <c r="R2057" i="1"/>
  <c r="S2057" i="1" s="1"/>
  <c r="F2000" i="1"/>
  <c r="C98" i="1"/>
  <c r="P97" i="1"/>
  <c r="V97" i="1" s="1"/>
  <c r="B97" i="1" s="1"/>
  <c r="L2000" i="1"/>
  <c r="G2000" i="1"/>
  <c r="K2003" i="1"/>
  <c r="I2003" i="1"/>
  <c r="J2003" i="1"/>
  <c r="D2001" i="1"/>
  <c r="E2002" i="1"/>
  <c r="U2002" i="1"/>
  <c r="N1958" i="1"/>
  <c r="O1957" i="1"/>
  <c r="W2058" i="1" l="1"/>
  <c r="Y2059" i="1"/>
  <c r="R2058" i="1"/>
  <c r="S2058" i="1" s="1"/>
  <c r="X2059" i="1"/>
  <c r="A2060" i="1"/>
  <c r="H2059" i="1"/>
  <c r="Q2059" i="1"/>
  <c r="F2001" i="1"/>
  <c r="C99" i="1"/>
  <c r="P98" i="1"/>
  <c r="J2004" i="1"/>
  <c r="L2001" i="1"/>
  <c r="E2003" i="1"/>
  <c r="U2003" i="1"/>
  <c r="N1959" i="1"/>
  <c r="O1958" i="1"/>
  <c r="I2004" i="1"/>
  <c r="K2004" i="1"/>
  <c r="D2002" i="1"/>
  <c r="G2001" i="1"/>
  <c r="Y2060" i="1" l="1"/>
  <c r="W2059" i="1"/>
  <c r="X2060" i="1"/>
  <c r="R2059" i="1"/>
  <c r="S2059" i="1" s="1"/>
  <c r="A2061" i="1"/>
  <c r="Q2060" i="1"/>
  <c r="H2060" i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W2060" i="1"/>
  <c r="R2060" i="1"/>
  <c r="S2060" i="1" s="1"/>
  <c r="Y2061" i="1"/>
  <c r="H2061" i="1"/>
  <c r="A2062" i="1"/>
  <c r="Q2061" i="1"/>
  <c r="F2003" i="1"/>
  <c r="C101" i="1"/>
  <c r="P100" i="1"/>
  <c r="B98" i="1"/>
  <c r="L2003" i="1"/>
  <c r="G2003" i="1"/>
  <c r="D2004" i="1"/>
  <c r="U2005" i="1"/>
  <c r="E2005" i="1"/>
  <c r="K2006" i="1"/>
  <c r="I2006" i="1"/>
  <c r="J2006" i="1"/>
  <c r="N1961" i="1"/>
  <c r="O1960" i="1"/>
  <c r="A2063" i="1" l="1"/>
  <c r="Q2062" i="1"/>
  <c r="H2062" i="1"/>
  <c r="W2061" i="1"/>
  <c r="Y2062" i="1"/>
  <c r="R2061" i="1"/>
  <c r="S2061" i="1" s="1"/>
  <c r="X2062" i="1"/>
  <c r="F2004" i="1"/>
  <c r="V100" i="1"/>
  <c r="C102" i="1"/>
  <c r="P102" i="1" s="1"/>
  <c r="P101" i="1"/>
  <c r="V101" i="1" s="1"/>
  <c r="B101" i="1" s="1"/>
  <c r="L2004" i="1"/>
  <c r="G2004" i="1"/>
  <c r="K2007" i="1"/>
  <c r="I2007" i="1"/>
  <c r="J2007" i="1"/>
  <c r="N1962" i="1"/>
  <c r="O1961" i="1"/>
  <c r="E2006" i="1"/>
  <c r="D2005" i="1"/>
  <c r="U2006" i="1"/>
  <c r="X2063" i="1" l="1"/>
  <c r="R2062" i="1"/>
  <c r="S2062" i="1" s="1"/>
  <c r="W2062" i="1"/>
  <c r="Y2063" i="1"/>
  <c r="H2063" i="1"/>
  <c r="A2064" i="1"/>
  <c r="Q2063" i="1"/>
  <c r="F2005" i="1"/>
  <c r="B100" i="1"/>
  <c r="S102" i="1"/>
  <c r="V102" i="1"/>
  <c r="U2007" i="1"/>
  <c r="L2005" i="1"/>
  <c r="E2007" i="1"/>
  <c r="N1963" i="1"/>
  <c r="O1962" i="1"/>
  <c r="K2008" i="1"/>
  <c r="I2008" i="1"/>
  <c r="J2008" i="1"/>
  <c r="G2005" i="1"/>
  <c r="D2006" i="1"/>
  <c r="Y2064" i="1" l="1"/>
  <c r="R2063" i="1"/>
  <c r="S2063" i="1" s="1"/>
  <c r="X2064" i="1"/>
  <c r="W2063" i="1"/>
  <c r="H2064" i="1"/>
  <c r="A2065" i="1"/>
  <c r="Q2064" i="1"/>
  <c r="F2006" i="1"/>
  <c r="B102" i="1"/>
  <c r="C103" i="1"/>
  <c r="W102" i="1"/>
  <c r="L2006" i="1"/>
  <c r="G2006" i="1"/>
  <c r="K2009" i="1"/>
  <c r="J2009" i="1"/>
  <c r="I2009" i="1"/>
  <c r="E2008" i="1"/>
  <c r="U2008" i="1"/>
  <c r="D2007" i="1"/>
  <c r="N1964" i="1"/>
  <c r="O1963" i="1"/>
  <c r="X2065" i="1" l="1"/>
  <c r="Y2065" i="1"/>
  <c r="R2064" i="1"/>
  <c r="S2064" i="1" s="1"/>
  <c r="W2064" i="1"/>
  <c r="H2065" i="1"/>
  <c r="Q2065" i="1"/>
  <c r="A2066" i="1"/>
  <c r="C104" i="1"/>
  <c r="P103" i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X2066" i="1" l="1"/>
  <c r="R2065" i="1"/>
  <c r="S2065" i="1" s="1"/>
  <c r="Y2066" i="1"/>
  <c r="W2065" i="1"/>
  <c r="Q2066" i="1"/>
  <c r="A2067" i="1"/>
  <c r="H2066" i="1"/>
  <c r="V103" i="1"/>
  <c r="C105" i="1"/>
  <c r="P104" i="1"/>
  <c r="V104" i="1" s="1"/>
  <c r="B104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W2066" i="1" l="1"/>
  <c r="R2066" i="1"/>
  <c r="S2066" i="1" s="1"/>
  <c r="X2067" i="1"/>
  <c r="Y2067" i="1"/>
  <c r="H2067" i="1"/>
  <c r="Q2067" i="1"/>
  <c r="A2068" i="1"/>
  <c r="U2011" i="1"/>
  <c r="B103" i="1"/>
  <c r="C106" i="1"/>
  <c r="P105" i="1"/>
  <c r="V105" i="1" s="1"/>
  <c r="B105" i="1" s="1"/>
  <c r="E2011" i="1"/>
  <c r="L2009" i="1"/>
  <c r="F2009" i="1"/>
  <c r="J2012" i="1"/>
  <c r="I2012" i="1"/>
  <c r="K2012" i="1"/>
  <c r="N1967" i="1"/>
  <c r="O1966" i="1"/>
  <c r="D2010" i="1"/>
  <c r="H2068" i="1" l="1"/>
  <c r="Q2068" i="1"/>
  <c r="A2069" i="1"/>
  <c r="W2067" i="1"/>
  <c r="X2068" i="1"/>
  <c r="Y2068" i="1"/>
  <c r="R2067" i="1"/>
  <c r="S2067" i="1" s="1"/>
  <c r="C107" i="1"/>
  <c r="P106" i="1"/>
  <c r="V106" i="1" s="1"/>
  <c r="B106" i="1" s="1"/>
  <c r="F2010" i="1"/>
  <c r="D2011" i="1"/>
  <c r="N1968" i="1"/>
  <c r="O1967" i="1"/>
  <c r="E2012" i="1"/>
  <c r="U2012" i="1"/>
  <c r="K2013" i="1"/>
  <c r="J2013" i="1"/>
  <c r="I2013" i="1"/>
  <c r="L2010" i="1"/>
  <c r="G2010" i="1"/>
  <c r="A2070" i="1" l="1"/>
  <c r="H2069" i="1"/>
  <c r="Q2069" i="1"/>
  <c r="Y2069" i="1"/>
  <c r="X2069" i="1"/>
  <c r="W2068" i="1"/>
  <c r="R2068" i="1"/>
  <c r="S2068" i="1" s="1"/>
  <c r="U2013" i="1"/>
  <c r="F2011" i="1"/>
  <c r="L2011" i="1"/>
  <c r="G2011" i="1"/>
  <c r="C108" i="1"/>
  <c r="P107" i="1"/>
  <c r="V107" i="1" s="1"/>
  <c r="B107" i="1" s="1"/>
  <c r="E2013" i="1"/>
  <c r="D2012" i="1"/>
  <c r="K2014" i="1"/>
  <c r="J2014" i="1"/>
  <c r="I2014" i="1"/>
  <c r="N1969" i="1"/>
  <c r="O1968" i="1"/>
  <c r="Y2070" i="1" l="1"/>
  <c r="W2069" i="1"/>
  <c r="R2069" i="1"/>
  <c r="S2069" i="1" s="1"/>
  <c r="X2070" i="1"/>
  <c r="H2070" i="1"/>
  <c r="Q2070" i="1"/>
  <c r="A2071" i="1"/>
  <c r="F2012" i="1"/>
  <c r="C109" i="1"/>
  <c r="P108" i="1"/>
  <c r="V108" i="1" s="1"/>
  <c r="B108" i="1" s="1"/>
  <c r="D2013" i="1"/>
  <c r="G2013" i="1" s="1"/>
  <c r="L2012" i="1"/>
  <c r="G2012" i="1"/>
  <c r="I2015" i="1"/>
  <c r="K2015" i="1"/>
  <c r="J2015" i="1"/>
  <c r="N1970" i="1"/>
  <c r="O1969" i="1"/>
  <c r="E2014" i="1"/>
  <c r="U2014" i="1"/>
  <c r="R2070" i="1" l="1"/>
  <c r="S2070" i="1" s="1"/>
  <c r="Y2071" i="1"/>
  <c r="X2071" i="1"/>
  <c r="W2070" i="1"/>
  <c r="A2072" i="1"/>
  <c r="Q2071" i="1"/>
  <c r="H2071" i="1"/>
  <c r="L2013" i="1"/>
  <c r="C110" i="1"/>
  <c r="P109" i="1"/>
  <c r="V109" i="1" s="1"/>
  <c r="B109" i="1" s="1"/>
  <c r="F2013" i="1"/>
  <c r="N1971" i="1"/>
  <c r="O1970" i="1"/>
  <c r="E2015" i="1"/>
  <c r="U2015" i="1"/>
  <c r="D2014" i="1"/>
  <c r="K2016" i="1"/>
  <c r="J2016" i="1"/>
  <c r="I2016" i="1"/>
  <c r="Y2072" i="1" l="1"/>
  <c r="X2072" i="1"/>
  <c r="R2071" i="1"/>
  <c r="S2071" i="1" s="1"/>
  <c r="W2071" i="1"/>
  <c r="H2072" i="1"/>
  <c r="Q2072" i="1"/>
  <c r="A2073" i="1"/>
  <c r="F2014" i="1"/>
  <c r="C111" i="1"/>
  <c r="P110" i="1"/>
  <c r="G2014" i="1"/>
  <c r="L2014" i="1"/>
  <c r="E2016" i="1"/>
  <c r="D2015" i="1"/>
  <c r="J2017" i="1"/>
  <c r="K2017" i="1"/>
  <c r="I2017" i="1"/>
  <c r="U2016" i="1"/>
  <c r="N1972" i="1"/>
  <c r="O1971" i="1"/>
  <c r="X2073" i="1" l="1"/>
  <c r="Y2073" i="1"/>
  <c r="W2072" i="1"/>
  <c r="R2072" i="1"/>
  <c r="S2072" i="1" s="1"/>
  <c r="H2073" i="1"/>
  <c r="A2074" i="1"/>
  <c r="Q2073" i="1"/>
  <c r="F2015" i="1"/>
  <c r="V110" i="1"/>
  <c r="C112" i="1"/>
  <c r="P111" i="1"/>
  <c r="V111" i="1" s="1"/>
  <c r="B111" i="1" s="1"/>
  <c r="G2015" i="1"/>
  <c r="N1973" i="1"/>
  <c r="O1972" i="1"/>
  <c r="L2015" i="1"/>
  <c r="I2018" i="1"/>
  <c r="K2018" i="1"/>
  <c r="J2018" i="1"/>
  <c r="D2016" i="1"/>
  <c r="E2017" i="1"/>
  <c r="U2017" i="1"/>
  <c r="Y2074" i="1" l="1"/>
  <c r="R2073" i="1"/>
  <c r="S2073" i="1" s="1"/>
  <c r="X2074" i="1"/>
  <c r="W2073" i="1"/>
  <c r="H2074" i="1"/>
  <c r="Q2074" i="1"/>
  <c r="A2075" i="1"/>
  <c r="B110" i="1"/>
  <c r="C113" i="1"/>
  <c r="P112" i="1"/>
  <c r="V112" i="1" s="1"/>
  <c r="B112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W2074" i="1" l="1"/>
  <c r="R2074" i="1"/>
  <c r="S2074" i="1" s="1"/>
  <c r="X2075" i="1"/>
  <c r="Y2075" i="1"/>
  <c r="H2075" i="1"/>
  <c r="Q2075" i="1"/>
  <c r="A2076" i="1"/>
  <c r="U2019" i="1"/>
  <c r="E2019" i="1"/>
  <c r="C114" i="1"/>
  <c r="P113" i="1"/>
  <c r="V113" i="1" s="1"/>
  <c r="B113" i="1" s="1"/>
  <c r="G2017" i="1"/>
  <c r="J2020" i="1"/>
  <c r="K2020" i="1"/>
  <c r="I2020" i="1"/>
  <c r="N1975" i="1"/>
  <c r="O1974" i="1"/>
  <c r="F2017" i="1"/>
  <c r="D2018" i="1"/>
  <c r="H2076" i="1" l="1"/>
  <c r="A2077" i="1"/>
  <c r="Q2076" i="1"/>
  <c r="W2075" i="1"/>
  <c r="Y2076" i="1"/>
  <c r="R2075" i="1"/>
  <c r="S2075" i="1" s="1"/>
  <c r="X2076" i="1"/>
  <c r="C115" i="1"/>
  <c r="P114" i="1"/>
  <c r="V114" i="1" s="1"/>
  <c r="B114" i="1" s="1"/>
  <c r="F2018" i="1"/>
  <c r="D2019" i="1"/>
  <c r="K2021" i="1"/>
  <c r="J2021" i="1"/>
  <c r="I2021" i="1"/>
  <c r="L2018" i="1"/>
  <c r="U2020" i="1"/>
  <c r="E2020" i="1"/>
  <c r="N1976" i="1"/>
  <c r="O1975" i="1"/>
  <c r="G2018" i="1"/>
  <c r="Y2077" i="1" l="1"/>
  <c r="X2077" i="1"/>
  <c r="R2076" i="1"/>
  <c r="S2076" i="1" s="1"/>
  <c r="W2076" i="1"/>
  <c r="A2078" i="1"/>
  <c r="Q2077" i="1"/>
  <c r="H2077" i="1"/>
  <c r="C116" i="1"/>
  <c r="P115" i="1"/>
  <c r="V115" i="1" s="1"/>
  <c r="B115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W2077" i="1" l="1"/>
  <c r="Y2078" i="1"/>
  <c r="X2078" i="1"/>
  <c r="R2077" i="1"/>
  <c r="S2077" i="1" s="1"/>
  <c r="H2078" i="1"/>
  <c r="Q2078" i="1"/>
  <c r="A2079" i="1"/>
  <c r="C117" i="1"/>
  <c r="P116" i="1"/>
  <c r="V116" i="1" s="1"/>
  <c r="B116" i="1" s="1"/>
  <c r="I2023" i="1"/>
  <c r="J2023" i="1"/>
  <c r="K2023" i="1"/>
  <c r="D2021" i="1"/>
  <c r="G2021" i="1" s="1"/>
  <c r="F2020" i="1"/>
  <c r="E2022" i="1"/>
  <c r="U2022" i="1"/>
  <c r="N1978" i="1"/>
  <c r="O1977" i="1"/>
  <c r="L2020" i="1"/>
  <c r="Y2079" i="1" l="1"/>
  <c r="X2079" i="1"/>
  <c r="R2078" i="1"/>
  <c r="S2078" i="1" s="1"/>
  <c r="W2078" i="1"/>
  <c r="A2080" i="1"/>
  <c r="H2079" i="1"/>
  <c r="Q2079" i="1"/>
  <c r="C118" i="1"/>
  <c r="P117" i="1"/>
  <c r="F2021" i="1"/>
  <c r="L2021" i="1"/>
  <c r="E2023" i="1"/>
  <c r="U2023" i="1"/>
  <c r="N1979" i="1"/>
  <c r="O1978" i="1"/>
  <c r="D2022" i="1"/>
  <c r="I2024" i="1"/>
  <c r="J2024" i="1"/>
  <c r="K2024" i="1"/>
  <c r="R2079" i="1" l="1"/>
  <c r="S2079" i="1" s="1"/>
  <c r="W2079" i="1"/>
  <c r="Y2080" i="1"/>
  <c r="X2080" i="1"/>
  <c r="Q2080" i="1"/>
  <c r="A2081" i="1"/>
  <c r="H2080" i="1"/>
  <c r="V117" i="1"/>
  <c r="F2022" i="1"/>
  <c r="C119" i="1"/>
  <c r="P118" i="1"/>
  <c r="V118" i="1" s="1"/>
  <c r="B118" i="1" s="1"/>
  <c r="G2022" i="1"/>
  <c r="L2022" i="1"/>
  <c r="N1980" i="1"/>
  <c r="O1979" i="1"/>
  <c r="D2023" i="1"/>
  <c r="E2024" i="1"/>
  <c r="U2024" i="1"/>
  <c r="J2025" i="1"/>
  <c r="I2025" i="1"/>
  <c r="K2025" i="1"/>
  <c r="X2081" i="1" l="1"/>
  <c r="W2080" i="1"/>
  <c r="Y2081" i="1"/>
  <c r="R2080" i="1"/>
  <c r="S2080" i="1" s="1"/>
  <c r="A2082" i="1"/>
  <c r="H2081" i="1"/>
  <c r="Q2081" i="1"/>
  <c r="F2023" i="1"/>
  <c r="B117" i="1"/>
  <c r="C120" i="1"/>
  <c r="P119" i="1"/>
  <c r="V119" i="1" s="1"/>
  <c r="B119" i="1" s="1"/>
  <c r="G2023" i="1"/>
  <c r="L2023" i="1"/>
  <c r="N1981" i="1"/>
  <c r="O1980" i="1"/>
  <c r="K2026" i="1"/>
  <c r="J2026" i="1"/>
  <c r="I2026" i="1"/>
  <c r="U2025" i="1"/>
  <c r="E2025" i="1"/>
  <c r="D2024" i="1"/>
  <c r="Q2082" i="1" l="1"/>
  <c r="A2083" i="1"/>
  <c r="H2082" i="1"/>
  <c r="R2081" i="1"/>
  <c r="X2082" i="1"/>
  <c r="Y2082" i="1"/>
  <c r="F2024" i="1"/>
  <c r="U2026" i="1"/>
  <c r="C121" i="1"/>
  <c r="P120" i="1"/>
  <c r="V120" i="1" s="1"/>
  <c r="B120" i="1" s="1"/>
  <c r="L2024" i="1"/>
  <c r="G2024" i="1"/>
  <c r="E2026" i="1"/>
  <c r="D2025" i="1"/>
  <c r="J2027" i="1"/>
  <c r="I2027" i="1"/>
  <c r="K2027" i="1"/>
  <c r="N1982" i="1"/>
  <c r="O1981" i="1"/>
  <c r="H2083" i="1" l="1"/>
  <c r="Q2083" i="1"/>
  <c r="A2084" i="1"/>
  <c r="W2082" i="1"/>
  <c r="R2082" i="1"/>
  <c r="S2082" i="1" s="1"/>
  <c r="Y2083" i="1"/>
  <c r="X2083" i="1"/>
  <c r="F2025" i="1"/>
  <c r="C122" i="1"/>
  <c r="P121" i="1"/>
  <c r="V121" i="1" s="1"/>
  <c r="B121" i="1" s="1"/>
  <c r="D2026" i="1"/>
  <c r="L2026" i="1" s="1"/>
  <c r="L2025" i="1"/>
  <c r="G2025" i="1"/>
  <c r="N1983" i="1"/>
  <c r="O1982" i="1"/>
  <c r="J2028" i="1"/>
  <c r="I2028" i="1"/>
  <c r="K2028" i="1"/>
  <c r="E2027" i="1"/>
  <c r="U2027" i="1"/>
  <c r="Q2084" i="1" l="1"/>
  <c r="H2084" i="1"/>
  <c r="A2085" i="1"/>
  <c r="Y2084" i="1"/>
  <c r="W2083" i="1"/>
  <c r="X2084" i="1"/>
  <c r="R2083" i="1"/>
  <c r="S2083" i="1" s="1"/>
  <c r="F2026" i="1"/>
  <c r="G2026" i="1"/>
  <c r="C123" i="1"/>
  <c r="P122" i="1"/>
  <c r="V122" i="1" s="1"/>
  <c r="B122" i="1" s="1"/>
  <c r="E2028" i="1"/>
  <c r="U2028" i="1"/>
  <c r="J2029" i="1"/>
  <c r="K2029" i="1"/>
  <c r="I2029" i="1"/>
  <c r="D2027" i="1"/>
  <c r="N1984" i="1"/>
  <c r="O1983" i="1"/>
  <c r="A2086" i="1" l="1"/>
  <c r="H2085" i="1"/>
  <c r="Q2085" i="1"/>
  <c r="X2085" i="1"/>
  <c r="R2084" i="1"/>
  <c r="S2084" i="1" s="1"/>
  <c r="W2084" i="1"/>
  <c r="Y2085" i="1"/>
  <c r="F2027" i="1"/>
  <c r="C124" i="1"/>
  <c r="P123" i="1"/>
  <c r="V123" i="1" s="1"/>
  <c r="B123" i="1" s="1"/>
  <c r="U2029" i="1"/>
  <c r="E2029" i="1"/>
  <c r="K2030" i="1"/>
  <c r="I2030" i="1"/>
  <c r="J2030" i="1"/>
  <c r="N1985" i="1"/>
  <c r="O1984" i="1"/>
  <c r="L2027" i="1"/>
  <c r="G2027" i="1"/>
  <c r="D2028" i="1"/>
  <c r="R2085" i="1" l="1"/>
  <c r="S2085" i="1" s="1"/>
  <c r="W2085" i="1"/>
  <c r="Y2086" i="1"/>
  <c r="X2086" i="1"/>
  <c r="H2086" i="1"/>
  <c r="A2087" i="1"/>
  <c r="Q2086" i="1"/>
  <c r="F2028" i="1"/>
  <c r="C125" i="1"/>
  <c r="P124" i="1"/>
  <c r="G2028" i="1"/>
  <c r="L2028" i="1"/>
  <c r="U2030" i="1"/>
  <c r="E2030" i="1"/>
  <c r="N1986" i="1"/>
  <c r="O1985" i="1"/>
  <c r="J2031" i="1"/>
  <c r="K2031" i="1"/>
  <c r="I2031" i="1"/>
  <c r="D2029" i="1"/>
  <c r="X2087" i="1" l="1"/>
  <c r="Y2087" i="1"/>
  <c r="R2086" i="1"/>
  <c r="S2086" i="1" s="1"/>
  <c r="W2086" i="1"/>
  <c r="A2088" i="1"/>
  <c r="H2087" i="1"/>
  <c r="Q2087" i="1"/>
  <c r="F2029" i="1"/>
  <c r="V124" i="1"/>
  <c r="C126" i="1"/>
  <c r="P125" i="1"/>
  <c r="V125" i="1" s="1"/>
  <c r="B125" i="1" s="1"/>
  <c r="G2029" i="1"/>
  <c r="L2029" i="1"/>
  <c r="D2030" i="1"/>
  <c r="U2031" i="1"/>
  <c r="E2031" i="1"/>
  <c r="N1987" i="1"/>
  <c r="O1986" i="1"/>
  <c r="K2032" i="1"/>
  <c r="I2032" i="1"/>
  <c r="J2032" i="1"/>
  <c r="Y2088" i="1" l="1"/>
  <c r="X2088" i="1"/>
  <c r="R2087" i="1"/>
  <c r="S2087" i="1" s="1"/>
  <c r="W2087" i="1"/>
  <c r="Q2088" i="1"/>
  <c r="H2088" i="1"/>
  <c r="A2089" i="1"/>
  <c r="F2030" i="1"/>
  <c r="B124" i="1"/>
  <c r="C127" i="1"/>
  <c r="P126" i="1"/>
  <c r="V126" i="1" s="1"/>
  <c r="B126" i="1" s="1"/>
  <c r="G2030" i="1"/>
  <c r="L2030" i="1"/>
  <c r="J2033" i="1"/>
  <c r="K2033" i="1"/>
  <c r="I2033" i="1"/>
  <c r="U2032" i="1"/>
  <c r="E2032" i="1"/>
  <c r="N1988" i="1"/>
  <c r="O1987" i="1"/>
  <c r="D2031" i="1"/>
  <c r="H2089" i="1" l="1"/>
  <c r="A2090" i="1"/>
  <c r="Q2089" i="1"/>
  <c r="X2089" i="1"/>
  <c r="W2088" i="1"/>
  <c r="R2088" i="1"/>
  <c r="S2088" i="1" s="1"/>
  <c r="Y2089" i="1"/>
  <c r="F2031" i="1"/>
  <c r="C128" i="1"/>
  <c r="P127" i="1"/>
  <c r="V127" i="1" s="1"/>
  <c r="B127" i="1" s="1"/>
  <c r="L2031" i="1"/>
  <c r="G2031" i="1"/>
  <c r="D2032" i="1"/>
  <c r="I2034" i="1"/>
  <c r="K2034" i="1"/>
  <c r="J2034" i="1"/>
  <c r="E2033" i="1"/>
  <c r="U2033" i="1"/>
  <c r="N1989" i="1"/>
  <c r="O1988" i="1"/>
  <c r="H2090" i="1" l="1"/>
  <c r="Q2090" i="1"/>
  <c r="A2091" i="1"/>
  <c r="R2089" i="1"/>
  <c r="S2089" i="1" s="1"/>
  <c r="X2090" i="1"/>
  <c r="Y2090" i="1"/>
  <c r="W2089" i="1"/>
  <c r="F2032" i="1"/>
  <c r="C129" i="1"/>
  <c r="P128" i="1"/>
  <c r="V128" i="1" s="1"/>
  <c r="B128" i="1" s="1"/>
  <c r="G2032" i="1"/>
  <c r="L2032" i="1"/>
  <c r="I2035" i="1"/>
  <c r="J2035" i="1"/>
  <c r="K2035" i="1"/>
  <c r="E2034" i="1"/>
  <c r="U2034" i="1"/>
  <c r="O1989" i="1"/>
  <c r="N1990" i="1"/>
  <c r="D2033" i="1"/>
  <c r="H2091" i="1" l="1"/>
  <c r="Q2091" i="1"/>
  <c r="A2092" i="1"/>
  <c r="X2091" i="1"/>
  <c r="W2090" i="1"/>
  <c r="R2090" i="1"/>
  <c r="S2090" i="1" s="1"/>
  <c r="Y2091" i="1"/>
  <c r="F2033" i="1"/>
  <c r="C130" i="1"/>
  <c r="P129" i="1"/>
  <c r="V129" i="1" s="1"/>
  <c r="B129" i="1" s="1"/>
  <c r="L2033" i="1"/>
  <c r="G2033" i="1"/>
  <c r="D2034" i="1"/>
  <c r="N1991" i="1"/>
  <c r="O1990" i="1"/>
  <c r="J2036" i="1"/>
  <c r="K2036" i="1"/>
  <c r="I2036" i="1"/>
  <c r="E2035" i="1"/>
  <c r="U2035" i="1"/>
  <c r="X2092" i="1" l="1"/>
  <c r="W2091" i="1"/>
  <c r="R2091" i="1"/>
  <c r="S2091" i="1" s="1"/>
  <c r="Y2092" i="1"/>
  <c r="A2093" i="1"/>
  <c r="H2092" i="1"/>
  <c r="Q2092" i="1"/>
  <c r="F2034" i="1"/>
  <c r="C131" i="1"/>
  <c r="P130" i="1"/>
  <c r="V130" i="1" s="1"/>
  <c r="B130" i="1" s="1"/>
  <c r="G2034" i="1"/>
  <c r="L2034" i="1"/>
  <c r="N1992" i="1"/>
  <c r="O1991" i="1"/>
  <c r="K2037" i="1"/>
  <c r="I2037" i="1"/>
  <c r="J2037" i="1"/>
  <c r="D2035" i="1"/>
  <c r="U2036" i="1"/>
  <c r="E2036" i="1"/>
  <c r="R2092" i="1" l="1"/>
  <c r="S2092" i="1" s="1"/>
  <c r="Y2093" i="1"/>
  <c r="X2093" i="1"/>
  <c r="W2092" i="1"/>
  <c r="H2093" i="1"/>
  <c r="A2094" i="1"/>
  <c r="Q2093" i="1"/>
  <c r="F2035" i="1"/>
  <c r="U2037" i="1"/>
  <c r="C132" i="1"/>
  <c r="P131" i="1"/>
  <c r="L2035" i="1"/>
  <c r="J2038" i="1"/>
  <c r="I2038" i="1"/>
  <c r="K2038" i="1"/>
  <c r="E2037" i="1"/>
  <c r="D2036" i="1"/>
  <c r="G2035" i="1"/>
  <c r="N1993" i="1"/>
  <c r="O1992" i="1"/>
  <c r="X2094" i="1" l="1"/>
  <c r="R2093" i="1"/>
  <c r="S2093" i="1" s="1"/>
  <c r="Y2094" i="1"/>
  <c r="W2093" i="1"/>
  <c r="H2094" i="1"/>
  <c r="Q2094" i="1"/>
  <c r="A2095" i="1"/>
  <c r="F2036" i="1"/>
  <c r="V131" i="1"/>
  <c r="C133" i="1"/>
  <c r="P133" i="1" s="1"/>
  <c r="P132" i="1"/>
  <c r="V132" i="1" s="1"/>
  <c r="B132" i="1" s="1"/>
  <c r="L2036" i="1"/>
  <c r="D2037" i="1"/>
  <c r="J2039" i="1"/>
  <c r="K2039" i="1"/>
  <c r="I2039" i="1"/>
  <c r="E2038" i="1"/>
  <c r="U2038" i="1"/>
  <c r="N1994" i="1"/>
  <c r="O1993" i="1"/>
  <c r="G2036" i="1"/>
  <c r="A2096" i="1" l="1"/>
  <c r="Q2095" i="1"/>
  <c r="H2095" i="1"/>
  <c r="Y2095" i="1"/>
  <c r="X2095" i="1"/>
  <c r="W2094" i="1"/>
  <c r="R2094" i="1"/>
  <c r="S2094" i="1" s="1"/>
  <c r="F2037" i="1"/>
  <c r="B131" i="1"/>
  <c r="V133" i="1"/>
  <c r="S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W2095" i="1" l="1"/>
  <c r="X2096" i="1"/>
  <c r="R2095" i="1"/>
  <c r="S2095" i="1" s="1"/>
  <c r="Y2096" i="1"/>
  <c r="H2096" i="1"/>
  <c r="Q2096" i="1"/>
  <c r="A2097" i="1"/>
  <c r="W133" i="1"/>
  <c r="B133" i="1"/>
  <c r="C134" i="1"/>
  <c r="C135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Y2097" i="1" l="1"/>
  <c r="W2096" i="1"/>
  <c r="X2097" i="1"/>
  <c r="R2096" i="1"/>
  <c r="S2096" i="1" s="1"/>
  <c r="A2098" i="1"/>
  <c r="H2097" i="1"/>
  <c r="Q2097" i="1"/>
  <c r="P134" i="1"/>
  <c r="V134" i="1" s="1"/>
  <c r="B134" i="1" s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H2098" i="1" l="1"/>
  <c r="Q2098" i="1"/>
  <c r="A2099" i="1"/>
  <c r="X2098" i="1"/>
  <c r="Y2098" i="1"/>
  <c r="W2097" i="1"/>
  <c r="R2097" i="1"/>
  <c r="S2097" i="1" s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Q2099" i="1" l="1"/>
  <c r="H2099" i="1"/>
  <c r="A2100" i="1"/>
  <c r="W2098" i="1"/>
  <c r="Y2099" i="1"/>
  <c r="R2098" i="1"/>
  <c r="S2098" i="1" s="1"/>
  <c r="X2099" i="1"/>
  <c r="B135" i="1"/>
  <c r="E2043" i="1"/>
  <c r="C138" i="1"/>
  <c r="P137" i="1"/>
  <c r="V137" i="1" s="1"/>
  <c r="B137" i="1" s="1"/>
  <c r="L2041" i="1"/>
  <c r="G2041" i="1"/>
  <c r="U2043" i="1"/>
  <c r="N1999" i="1"/>
  <c r="O1998" i="1"/>
  <c r="K2044" i="1"/>
  <c r="J2044" i="1"/>
  <c r="I2044" i="1"/>
  <c r="D2042" i="1"/>
  <c r="F2042" i="1" s="1"/>
  <c r="A2101" i="1" l="1"/>
  <c r="H2100" i="1"/>
  <c r="Q2100" i="1"/>
  <c r="X2100" i="1"/>
  <c r="Y2100" i="1"/>
  <c r="R2099" i="1"/>
  <c r="S2099" i="1" s="1"/>
  <c r="W2099" i="1"/>
  <c r="C139" i="1"/>
  <c r="P138" i="1"/>
  <c r="L2042" i="1"/>
  <c r="N2000" i="1"/>
  <c r="O1999" i="1"/>
  <c r="G2042" i="1"/>
  <c r="K2045" i="1"/>
  <c r="J2045" i="1"/>
  <c r="I2045" i="1"/>
  <c r="E2044" i="1"/>
  <c r="U2044" i="1"/>
  <c r="D2043" i="1"/>
  <c r="Y2101" i="1" l="1"/>
  <c r="X2101" i="1"/>
  <c r="R2100" i="1"/>
  <c r="S2100" i="1" s="1"/>
  <c r="W2100" i="1"/>
  <c r="Q2101" i="1"/>
  <c r="A2102" i="1"/>
  <c r="H2101" i="1"/>
  <c r="V138" i="1"/>
  <c r="U2045" i="1"/>
  <c r="E2045" i="1"/>
  <c r="C140" i="1"/>
  <c r="P139" i="1"/>
  <c r="V139" i="1" s="1"/>
  <c r="B139" i="1" s="1"/>
  <c r="G2043" i="1"/>
  <c r="L2043" i="1"/>
  <c r="N2001" i="1"/>
  <c r="O2000" i="1"/>
  <c r="D2044" i="1"/>
  <c r="K2046" i="1"/>
  <c r="J2046" i="1"/>
  <c r="I2046" i="1"/>
  <c r="F2043" i="1"/>
  <c r="X2102" i="1" l="1"/>
  <c r="W2101" i="1"/>
  <c r="Y2102" i="1"/>
  <c r="R2101" i="1"/>
  <c r="S2101" i="1" s="1"/>
  <c r="A2103" i="1"/>
  <c r="Q2102" i="1"/>
  <c r="H2102" i="1"/>
  <c r="B138" i="1"/>
  <c r="F2044" i="1"/>
  <c r="P140" i="1"/>
  <c r="V140" i="1" s="1"/>
  <c r="B140" i="1" s="1"/>
  <c r="C141" i="1"/>
  <c r="G2044" i="1"/>
  <c r="J2047" i="1"/>
  <c r="K2047" i="1"/>
  <c r="I2047" i="1"/>
  <c r="D2045" i="1"/>
  <c r="N2002" i="1"/>
  <c r="O2001" i="1"/>
  <c r="E2046" i="1"/>
  <c r="U2046" i="1"/>
  <c r="L2044" i="1"/>
  <c r="A2104" i="1" l="1"/>
  <c r="H2103" i="1"/>
  <c r="Q2103" i="1"/>
  <c r="W2102" i="1"/>
  <c r="Y2103" i="1"/>
  <c r="R2102" i="1"/>
  <c r="S2102" i="1" s="1"/>
  <c r="X2103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R2103" i="1" l="1"/>
  <c r="S2103" i="1" s="1"/>
  <c r="W2103" i="1"/>
  <c r="Y2104" i="1"/>
  <c r="X2104" i="1"/>
  <c r="A2105" i="1"/>
  <c r="H2104" i="1"/>
  <c r="Q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H2105" i="1" l="1"/>
  <c r="Q2105" i="1"/>
  <c r="A2106" i="1"/>
  <c r="Y2105" i="1"/>
  <c r="X2105" i="1"/>
  <c r="W2104" i="1"/>
  <c r="R2104" i="1"/>
  <c r="S2104" i="1" s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R2105" i="1" l="1"/>
  <c r="S2105" i="1" s="1"/>
  <c r="X2106" i="1"/>
  <c r="Y2106" i="1"/>
  <c r="W2105" i="1"/>
  <c r="H2106" i="1"/>
  <c r="Q2106" i="1"/>
  <c r="A2107" i="1"/>
  <c r="F2048" i="1"/>
  <c r="E2050" i="1"/>
  <c r="P144" i="1"/>
  <c r="V144" i="1" s="1"/>
  <c r="B144" i="1" s="1"/>
  <c r="C145" i="1"/>
  <c r="G2048" i="1"/>
  <c r="N2006" i="1"/>
  <c r="O2005" i="1"/>
  <c r="L2048" i="1"/>
  <c r="U2050" i="1"/>
  <c r="D2049" i="1"/>
  <c r="J2051" i="1"/>
  <c r="K2051" i="1"/>
  <c r="I2051" i="1"/>
  <c r="W2106" i="1" l="1"/>
  <c r="R2106" i="1"/>
  <c r="S2106" i="1" s="1"/>
  <c r="X2107" i="1"/>
  <c r="Y2107" i="1"/>
  <c r="H2107" i="1"/>
  <c r="Q2107" i="1"/>
  <c r="A2108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A2109" i="1" l="1"/>
  <c r="H2108" i="1"/>
  <c r="Q2108" i="1"/>
  <c r="Y2108" i="1"/>
  <c r="W2107" i="1"/>
  <c r="R2107" i="1"/>
  <c r="S2107" i="1" s="1"/>
  <c r="X2108" i="1"/>
  <c r="V145" i="1"/>
  <c r="C147" i="1"/>
  <c r="P146" i="1"/>
  <c r="V146" i="1" s="1"/>
  <c r="B146" i="1" s="1"/>
  <c r="F2050" i="1"/>
  <c r="G2050" i="1"/>
  <c r="N2008" i="1"/>
  <c r="O2007" i="1"/>
  <c r="U2052" i="1"/>
  <c r="E2052" i="1"/>
  <c r="D2051" i="1"/>
  <c r="J2053" i="1"/>
  <c r="K2053" i="1"/>
  <c r="I2053" i="1"/>
  <c r="Y2109" i="1" l="1"/>
  <c r="R2108" i="1"/>
  <c r="S2108" i="1" s="1"/>
  <c r="W2108" i="1"/>
  <c r="X2109" i="1"/>
  <c r="Q2109" i="1"/>
  <c r="A2110" i="1"/>
  <c r="H2109" i="1"/>
  <c r="B145" i="1"/>
  <c r="F2051" i="1"/>
  <c r="C148" i="1"/>
  <c r="P147" i="1"/>
  <c r="L2051" i="1"/>
  <c r="G2051" i="1"/>
  <c r="K2054" i="1"/>
  <c r="J2054" i="1"/>
  <c r="I2054" i="1"/>
  <c r="D2052" i="1"/>
  <c r="U2053" i="1"/>
  <c r="E2053" i="1"/>
  <c r="N2009" i="1"/>
  <c r="O2008" i="1"/>
  <c r="H2110" i="1" l="1"/>
  <c r="Q2110" i="1"/>
  <c r="A2111" i="1"/>
  <c r="X2110" i="1"/>
  <c r="Y2110" i="1"/>
  <c r="R2109" i="1"/>
  <c r="S2109" i="1" s="1"/>
  <c r="W2109" i="1"/>
  <c r="F2052" i="1"/>
  <c r="V147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H2111" i="1" l="1"/>
  <c r="A2112" i="1"/>
  <c r="Q2111" i="1"/>
  <c r="X2111" i="1"/>
  <c r="Y2111" i="1"/>
  <c r="R2110" i="1"/>
  <c r="S2110" i="1" s="1"/>
  <c r="W2110" i="1"/>
  <c r="F2053" i="1"/>
  <c r="B147" i="1"/>
  <c r="J2056" i="1"/>
  <c r="P149" i="1"/>
  <c r="V149" i="1" s="1"/>
  <c r="B149" i="1" s="1"/>
  <c r="C150" i="1"/>
  <c r="D2054" i="1"/>
  <c r="L2053" i="1"/>
  <c r="I2056" i="1"/>
  <c r="N2011" i="1"/>
  <c r="O2010" i="1"/>
  <c r="G2053" i="1"/>
  <c r="K2056" i="1"/>
  <c r="U2055" i="1"/>
  <c r="E2055" i="1"/>
  <c r="W2111" i="1" l="1"/>
  <c r="X2112" i="1"/>
  <c r="Y2112" i="1"/>
  <c r="R2111" i="1"/>
  <c r="S2111" i="1" s="1"/>
  <c r="A2113" i="1"/>
  <c r="Q2112" i="1"/>
  <c r="H2112" i="1"/>
  <c r="F2054" i="1"/>
  <c r="P150" i="1"/>
  <c r="V150" i="1" s="1"/>
  <c r="B150" i="1" s="1"/>
  <c r="C151" i="1"/>
  <c r="G2054" i="1"/>
  <c r="L2054" i="1"/>
  <c r="D2055" i="1"/>
  <c r="J2057" i="1"/>
  <c r="K2057" i="1"/>
  <c r="I2057" i="1"/>
  <c r="U2056" i="1"/>
  <c r="E2056" i="1"/>
  <c r="N2012" i="1"/>
  <c r="O2011" i="1"/>
  <c r="R2112" i="1" l="1"/>
  <c r="Y2113" i="1"/>
  <c r="X2113" i="1"/>
  <c r="A2114" i="1"/>
  <c r="H2113" i="1"/>
  <c r="Q2113" i="1"/>
  <c r="F2055" i="1"/>
  <c r="C152" i="1"/>
  <c r="P151" i="1"/>
  <c r="V151" i="1" s="1"/>
  <c r="B151" i="1" s="1"/>
  <c r="G2055" i="1"/>
  <c r="L2055" i="1"/>
  <c r="I2058" i="1"/>
  <c r="K2058" i="1"/>
  <c r="J2058" i="1"/>
  <c r="N2013" i="1"/>
  <c r="O2012" i="1"/>
  <c r="D2056" i="1"/>
  <c r="U2057" i="1"/>
  <c r="E2057" i="1"/>
  <c r="R2113" i="1" l="1"/>
  <c r="S2113" i="1" s="1"/>
  <c r="Y2114" i="1"/>
  <c r="X2114" i="1"/>
  <c r="W2113" i="1"/>
  <c r="A2115" i="1"/>
  <c r="Q2114" i="1"/>
  <c r="H2114" i="1"/>
  <c r="F2056" i="1"/>
  <c r="C153" i="1"/>
  <c r="P152" i="1"/>
  <c r="O2013" i="1"/>
  <c r="N2014" i="1"/>
  <c r="G2056" i="1"/>
  <c r="E2058" i="1"/>
  <c r="U2058" i="1"/>
  <c r="D2057" i="1"/>
  <c r="L2056" i="1"/>
  <c r="K2059" i="1"/>
  <c r="J2059" i="1"/>
  <c r="I2059" i="1"/>
  <c r="Q2115" i="1" l="1"/>
  <c r="A2116" i="1"/>
  <c r="H2115" i="1"/>
  <c r="R2114" i="1"/>
  <c r="S2114" i="1" s="1"/>
  <c r="Y2115" i="1"/>
  <c r="X2115" i="1"/>
  <c r="W2114" i="1"/>
  <c r="F2057" i="1"/>
  <c r="V152" i="1"/>
  <c r="C154" i="1"/>
  <c r="P153" i="1"/>
  <c r="V153" i="1" s="1"/>
  <c r="B153" i="1" s="1"/>
  <c r="G2057" i="1"/>
  <c r="L2057" i="1"/>
  <c r="D2058" i="1"/>
  <c r="K2060" i="1"/>
  <c r="I2060" i="1"/>
  <c r="J2060" i="1"/>
  <c r="U2059" i="1"/>
  <c r="E2059" i="1"/>
  <c r="N2015" i="1"/>
  <c r="O2014" i="1"/>
  <c r="A2117" i="1" l="1"/>
  <c r="Q2116" i="1"/>
  <c r="H2116" i="1"/>
  <c r="X2116" i="1"/>
  <c r="R2115" i="1"/>
  <c r="S2115" i="1" s="1"/>
  <c r="Y2116" i="1"/>
  <c r="W2115" i="1"/>
  <c r="F2058" i="1"/>
  <c r="B152" i="1"/>
  <c r="C155" i="1"/>
  <c r="P154" i="1"/>
  <c r="G2058" i="1"/>
  <c r="J2061" i="1"/>
  <c r="I2061" i="1"/>
  <c r="K2061" i="1"/>
  <c r="E2060" i="1"/>
  <c r="U2060" i="1"/>
  <c r="N2016" i="1"/>
  <c r="O2015" i="1"/>
  <c r="L2058" i="1"/>
  <c r="D2059" i="1"/>
  <c r="F2059" i="1" l="1"/>
  <c r="Y2117" i="1"/>
  <c r="R2116" i="1"/>
  <c r="S2116" i="1" s="1"/>
  <c r="W2116" i="1"/>
  <c r="X2117" i="1"/>
  <c r="H2117" i="1"/>
  <c r="Q2117" i="1"/>
  <c r="A2118" i="1"/>
  <c r="V154" i="1"/>
  <c r="P155" i="1"/>
  <c r="V155" i="1" s="1"/>
  <c r="B155" i="1" s="1"/>
  <c r="C156" i="1"/>
  <c r="L2059" i="1"/>
  <c r="G2059" i="1"/>
  <c r="E2061" i="1"/>
  <c r="U2061" i="1"/>
  <c r="N2017" i="1"/>
  <c r="O2016" i="1"/>
  <c r="D2060" i="1"/>
  <c r="F2060" i="1" s="1"/>
  <c r="J2062" i="1"/>
  <c r="I2062" i="1"/>
  <c r="K2062" i="1"/>
  <c r="Q2118" i="1" l="1"/>
  <c r="H2118" i="1"/>
  <c r="A2119" i="1"/>
  <c r="X2118" i="1"/>
  <c r="W2117" i="1"/>
  <c r="R2117" i="1"/>
  <c r="S2117" i="1" s="1"/>
  <c r="Y2118" i="1"/>
  <c r="B154" i="1"/>
  <c r="P156" i="1"/>
  <c r="C157" i="1"/>
  <c r="G2060" i="1"/>
  <c r="L2060" i="1"/>
  <c r="E2062" i="1"/>
  <c r="U2062" i="1"/>
  <c r="I2063" i="1"/>
  <c r="K2063" i="1"/>
  <c r="J2063" i="1"/>
  <c r="D2061" i="1"/>
  <c r="F2061" i="1" s="1"/>
  <c r="N2018" i="1"/>
  <c r="O2017" i="1"/>
  <c r="A2120" i="1" l="1"/>
  <c r="H2119" i="1"/>
  <c r="Q2119" i="1"/>
  <c r="W2118" i="1"/>
  <c r="X2119" i="1"/>
  <c r="Y2119" i="1"/>
  <c r="R2118" i="1"/>
  <c r="S2118" i="1" s="1"/>
  <c r="V156" i="1"/>
  <c r="C158" i="1"/>
  <c r="P157" i="1"/>
  <c r="V157" i="1" s="1"/>
  <c r="B157" i="1" s="1"/>
  <c r="L2061" i="1"/>
  <c r="E2063" i="1"/>
  <c r="U2063" i="1"/>
  <c r="K2064" i="1"/>
  <c r="J2064" i="1"/>
  <c r="I2064" i="1"/>
  <c r="N2019" i="1"/>
  <c r="O2018" i="1"/>
  <c r="G2061" i="1"/>
  <c r="D2062" i="1"/>
  <c r="F2062" i="1" s="1"/>
  <c r="W2119" i="1" l="1"/>
  <c r="X2120" i="1"/>
  <c r="R2119" i="1"/>
  <c r="S2119" i="1" s="1"/>
  <c r="Y2120" i="1"/>
  <c r="H2120" i="1"/>
  <c r="A2121" i="1"/>
  <c r="Q2120" i="1"/>
  <c r="E2064" i="1"/>
  <c r="B156" i="1"/>
  <c r="U2064" i="1"/>
  <c r="C159" i="1"/>
  <c r="P158" i="1"/>
  <c r="V158" i="1" s="1"/>
  <c r="B158" i="1" s="1"/>
  <c r="G2062" i="1"/>
  <c r="L2062" i="1"/>
  <c r="K2065" i="1"/>
  <c r="J2065" i="1"/>
  <c r="I2065" i="1"/>
  <c r="N2020" i="1"/>
  <c r="O2019" i="1"/>
  <c r="D2063" i="1"/>
  <c r="F2063" i="1" s="1"/>
  <c r="X2121" i="1" l="1"/>
  <c r="R2120" i="1"/>
  <c r="S2120" i="1" s="1"/>
  <c r="Y2121" i="1"/>
  <c r="W2120" i="1"/>
  <c r="A2122" i="1"/>
  <c r="Q2121" i="1"/>
  <c r="H2121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R2121" i="1" l="1"/>
  <c r="S2121" i="1" s="1"/>
  <c r="Y2122" i="1"/>
  <c r="X2122" i="1"/>
  <c r="W2121" i="1"/>
  <c r="A2123" i="1"/>
  <c r="Q2122" i="1"/>
  <c r="H2122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Y2123" i="1" l="1"/>
  <c r="X2123" i="1"/>
  <c r="R2122" i="1"/>
  <c r="S2122" i="1" s="1"/>
  <c r="W2122" i="1"/>
  <c r="H2123" i="1"/>
  <c r="A2124" i="1"/>
  <c r="Q2123" i="1"/>
  <c r="B159" i="1"/>
  <c r="C162" i="1"/>
  <c r="P161" i="1"/>
  <c r="G2065" i="1"/>
  <c r="F2065" i="1"/>
  <c r="N2023" i="1"/>
  <c r="O2022" i="1"/>
  <c r="J2068" i="1"/>
  <c r="K2068" i="1"/>
  <c r="I2068" i="1"/>
  <c r="D2066" i="1"/>
  <c r="U2067" i="1"/>
  <c r="E2067" i="1"/>
  <c r="W2123" i="1" l="1"/>
  <c r="X2124" i="1"/>
  <c r="Y2124" i="1"/>
  <c r="R2123" i="1"/>
  <c r="S2123" i="1" s="1"/>
  <c r="A2125" i="1"/>
  <c r="Q2124" i="1"/>
  <c r="H2124" i="1"/>
  <c r="V161" i="1"/>
  <c r="F2066" i="1"/>
  <c r="C163" i="1"/>
  <c r="P163" i="1" s="1"/>
  <c r="P162" i="1"/>
  <c r="V162" i="1" s="1"/>
  <c r="B162" i="1" s="1"/>
  <c r="L2066" i="1"/>
  <c r="G2066" i="1"/>
  <c r="N2024" i="1"/>
  <c r="O2023" i="1"/>
  <c r="K2069" i="1"/>
  <c r="I2069" i="1"/>
  <c r="J2069" i="1"/>
  <c r="D2067" i="1"/>
  <c r="E2068" i="1"/>
  <c r="U2068" i="1"/>
  <c r="H2125" i="1" l="1"/>
  <c r="A2126" i="1"/>
  <c r="Q2125" i="1"/>
  <c r="W2124" i="1"/>
  <c r="R2124" i="1"/>
  <c r="S2124" i="1" s="1"/>
  <c r="Y2125" i="1"/>
  <c r="X2125" i="1"/>
  <c r="F2067" i="1"/>
  <c r="B161" i="1"/>
  <c r="U2069" i="1"/>
  <c r="S163" i="1"/>
  <c r="V163" i="1"/>
  <c r="E2069" i="1"/>
  <c r="L2067" i="1"/>
  <c r="G2067" i="1"/>
  <c r="D2068" i="1"/>
  <c r="F2068" i="1" s="1"/>
  <c r="J2070" i="1"/>
  <c r="K2070" i="1"/>
  <c r="I2070" i="1"/>
  <c r="N2025" i="1"/>
  <c r="O2024" i="1"/>
  <c r="R2125" i="1" l="1"/>
  <c r="S2125" i="1" s="1"/>
  <c r="Y2126" i="1"/>
  <c r="X2126" i="1"/>
  <c r="W2125" i="1"/>
  <c r="A2127" i="1"/>
  <c r="Q2126" i="1"/>
  <c r="H2126" i="1"/>
  <c r="C164" i="1"/>
  <c r="C165" i="1" s="1"/>
  <c r="B163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R2126" i="1"/>
  <c r="S2126" i="1" s="1"/>
  <c r="X2127" i="1"/>
  <c r="H2127" i="1"/>
  <c r="Q2127" i="1"/>
  <c r="A2128" i="1"/>
  <c r="P164" i="1"/>
  <c r="V164" i="1" s="1"/>
  <c r="B164" i="1" s="1"/>
  <c r="C166" i="1"/>
  <c r="P165" i="1"/>
  <c r="V165" i="1" s="1"/>
  <c r="B165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H2128" i="1" l="1"/>
  <c r="Q2128" i="1"/>
  <c r="A2129" i="1"/>
  <c r="Y2128" i="1"/>
  <c r="R2127" i="1"/>
  <c r="S2127" i="1" s="1"/>
  <c r="W2127" i="1"/>
  <c r="X2128" i="1"/>
  <c r="C167" i="1"/>
  <c r="P166" i="1"/>
  <c r="L2070" i="1"/>
  <c r="F2070" i="1"/>
  <c r="N2028" i="1"/>
  <c r="O2027" i="1"/>
  <c r="J2073" i="1"/>
  <c r="K2073" i="1"/>
  <c r="I2073" i="1"/>
  <c r="D2071" i="1"/>
  <c r="U2072" i="1"/>
  <c r="E2072" i="1"/>
  <c r="H2129" i="1" l="1"/>
  <c r="A2130" i="1"/>
  <c r="Q2129" i="1"/>
  <c r="X2129" i="1"/>
  <c r="R2128" i="1"/>
  <c r="S2128" i="1" s="1"/>
  <c r="W2128" i="1"/>
  <c r="Y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R2129" i="1" l="1"/>
  <c r="S2129" i="1" s="1"/>
  <c r="X2130" i="1"/>
  <c r="Y2130" i="1"/>
  <c r="W2129" i="1"/>
  <c r="Q2130" i="1"/>
  <c r="H2130" i="1"/>
  <c r="A2131" i="1"/>
  <c r="F2072" i="1"/>
  <c r="B166" i="1"/>
  <c r="U2074" i="1"/>
  <c r="C169" i="1"/>
  <c r="P168" i="1"/>
  <c r="V168" i="1" s="1"/>
  <c r="B168" i="1" s="1"/>
  <c r="E2074" i="1"/>
  <c r="L2072" i="1"/>
  <c r="G2072" i="1"/>
  <c r="N2030" i="1"/>
  <c r="O2029" i="1"/>
  <c r="D2073" i="1"/>
  <c r="K2075" i="1"/>
  <c r="I2075" i="1"/>
  <c r="J2075" i="1"/>
  <c r="X2131" i="1" l="1"/>
  <c r="R2130" i="1"/>
  <c r="S2130" i="1" s="1"/>
  <c r="W2130" i="1"/>
  <c r="Y2131" i="1"/>
  <c r="H2131" i="1"/>
  <c r="A2132" i="1"/>
  <c r="Q2131" i="1"/>
  <c r="F2073" i="1"/>
  <c r="E2075" i="1"/>
  <c r="C170" i="1"/>
  <c r="P169" i="1"/>
  <c r="V169" i="1" s="1"/>
  <c r="B169" i="1" s="1"/>
  <c r="L2073" i="1"/>
  <c r="U2075" i="1"/>
  <c r="N2031" i="1"/>
  <c r="O2030" i="1"/>
  <c r="J2076" i="1"/>
  <c r="I2076" i="1"/>
  <c r="K2076" i="1"/>
  <c r="G2073" i="1"/>
  <c r="D2074" i="1"/>
  <c r="W285" i="1"/>
  <c r="W2131" i="1" l="1"/>
  <c r="R2131" i="1"/>
  <c r="S2131" i="1" s="1"/>
  <c r="Y2132" i="1"/>
  <c r="X2132" i="1"/>
  <c r="A2133" i="1"/>
  <c r="Q2132" i="1"/>
  <c r="H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W2132" i="1" l="1"/>
  <c r="Y2133" i="1"/>
  <c r="X2133" i="1"/>
  <c r="R2132" i="1"/>
  <c r="S2132" i="1" s="1"/>
  <c r="H2133" i="1"/>
  <c r="Q2133" i="1"/>
  <c r="A2134" i="1"/>
  <c r="P171" i="1"/>
  <c r="V171" i="1" s="1"/>
  <c r="B171" i="1" s="1"/>
  <c r="C172" i="1"/>
  <c r="L2075" i="1"/>
  <c r="F2075" i="1"/>
  <c r="G2075" i="1"/>
  <c r="D2076" i="1"/>
  <c r="J2078" i="1"/>
  <c r="K2078" i="1"/>
  <c r="I2078" i="1"/>
  <c r="N2033" i="1"/>
  <c r="O2032" i="1"/>
  <c r="U2077" i="1"/>
  <c r="E2077" i="1"/>
  <c r="Y2134" i="1" l="1"/>
  <c r="R2133" i="1"/>
  <c r="S2133" i="1" s="1"/>
  <c r="X2134" i="1"/>
  <c r="W2133" i="1"/>
  <c r="H2134" i="1"/>
  <c r="Q2134" i="1"/>
  <c r="A2135" i="1"/>
  <c r="F2076" i="1"/>
  <c r="P172" i="1"/>
  <c r="V172" i="1" s="1"/>
  <c r="B172" i="1" s="1"/>
  <c r="C173" i="1"/>
  <c r="G2076" i="1"/>
  <c r="L2076" i="1"/>
  <c r="K2079" i="1"/>
  <c r="I2079" i="1"/>
  <c r="J2079" i="1"/>
  <c r="N2034" i="1"/>
  <c r="O2033" i="1"/>
  <c r="E2078" i="1"/>
  <c r="U2078" i="1"/>
  <c r="D2077" i="1"/>
  <c r="A2136" i="1" l="1"/>
  <c r="H2135" i="1"/>
  <c r="Q2135" i="1"/>
  <c r="X2135" i="1"/>
  <c r="Y2135" i="1"/>
  <c r="R2134" i="1"/>
  <c r="S2134" i="1" s="1"/>
  <c r="W2134" i="1"/>
  <c r="F2077" i="1"/>
  <c r="C174" i="1"/>
  <c r="P173" i="1"/>
  <c r="L2077" i="1"/>
  <c r="G2077" i="1"/>
  <c r="K2080" i="1"/>
  <c r="J2080" i="1"/>
  <c r="I2080" i="1"/>
  <c r="N2035" i="1"/>
  <c r="O2034" i="1"/>
  <c r="E2079" i="1"/>
  <c r="U2079" i="1"/>
  <c r="D2078" i="1"/>
  <c r="R2135" i="1" l="1"/>
  <c r="S2135" i="1" s="1"/>
  <c r="Y2136" i="1"/>
  <c r="W2135" i="1"/>
  <c r="X2136" i="1"/>
  <c r="A2137" i="1"/>
  <c r="H2136" i="1"/>
  <c r="Q2136" i="1"/>
  <c r="F2078" i="1"/>
  <c r="V173" i="1"/>
  <c r="C175" i="1"/>
  <c r="P174" i="1"/>
  <c r="V174" i="1" s="1"/>
  <c r="B174" i="1" s="1"/>
  <c r="L2078" i="1"/>
  <c r="G2078" i="1"/>
  <c r="D2079" i="1"/>
  <c r="K2081" i="1"/>
  <c r="J2081" i="1"/>
  <c r="I2081" i="1"/>
  <c r="N2036" i="1"/>
  <c r="O2035" i="1"/>
  <c r="E2080" i="1"/>
  <c r="U2080" i="1"/>
  <c r="W2136" i="1" l="1"/>
  <c r="R2136" i="1"/>
  <c r="S2136" i="1" s="1"/>
  <c r="X2137" i="1"/>
  <c r="Y2137" i="1"/>
  <c r="A2138" i="1"/>
  <c r="H2137" i="1"/>
  <c r="Q2137" i="1"/>
  <c r="F2079" i="1"/>
  <c r="B173" i="1"/>
  <c r="P175" i="1"/>
  <c r="V175" i="1" s="1"/>
  <c r="B175" i="1" s="1"/>
  <c r="C176" i="1"/>
  <c r="L2079" i="1"/>
  <c r="G2079" i="1"/>
  <c r="J2082" i="1"/>
  <c r="K2082" i="1"/>
  <c r="I2082" i="1"/>
  <c r="E2081" i="1"/>
  <c r="U2081" i="1"/>
  <c r="D2080" i="1"/>
  <c r="N2037" i="1"/>
  <c r="O2036" i="1"/>
  <c r="Q2138" i="1" l="1"/>
  <c r="H2138" i="1"/>
  <c r="A2139" i="1"/>
  <c r="Y2138" i="1"/>
  <c r="X2138" i="1"/>
  <c r="R2137" i="1"/>
  <c r="S2137" i="1" s="1"/>
  <c r="W2137" i="1"/>
  <c r="F2080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H2139" i="1" l="1"/>
  <c r="A2140" i="1"/>
  <c r="Q2139" i="1"/>
  <c r="X2139" i="1"/>
  <c r="Y2139" i="1"/>
  <c r="R2138" i="1"/>
  <c r="S2138" i="1" s="1"/>
  <c r="W2138" i="1"/>
  <c r="F2081" i="1"/>
  <c r="G2081" i="1"/>
  <c r="C178" i="1"/>
  <c r="P177" i="1"/>
  <c r="V177" i="1" s="1"/>
  <c r="B177" i="1" s="1"/>
  <c r="L2081" i="1"/>
  <c r="E2083" i="1"/>
  <c r="U2083" i="1"/>
  <c r="J2084" i="1"/>
  <c r="K2084" i="1"/>
  <c r="I2084" i="1"/>
  <c r="D2082" i="1"/>
  <c r="N2039" i="1"/>
  <c r="O2038" i="1"/>
  <c r="Y2140" i="1" l="1"/>
  <c r="W2139" i="1"/>
  <c r="X2140" i="1"/>
  <c r="R2139" i="1"/>
  <c r="S2139" i="1" s="1"/>
  <c r="H2140" i="1"/>
  <c r="Q2140" i="1"/>
  <c r="A2141" i="1"/>
  <c r="F2082" i="1"/>
  <c r="P178" i="1"/>
  <c r="V178" i="1" s="1"/>
  <c r="B178" i="1" s="1"/>
  <c r="C179" i="1"/>
  <c r="G2082" i="1"/>
  <c r="L2082" i="1"/>
  <c r="K2085" i="1"/>
  <c r="J2085" i="1"/>
  <c r="I2085" i="1"/>
  <c r="N2040" i="1"/>
  <c r="O2039" i="1"/>
  <c r="E2084" i="1"/>
  <c r="U2084" i="1"/>
  <c r="D2083" i="1"/>
  <c r="Q2141" i="1" l="1"/>
  <c r="A2142" i="1"/>
  <c r="H2141" i="1"/>
  <c r="W2140" i="1"/>
  <c r="R2140" i="1"/>
  <c r="S2140" i="1" s="1"/>
  <c r="Y2141" i="1"/>
  <c r="X2141" i="1"/>
  <c r="F2083" i="1"/>
  <c r="C180" i="1"/>
  <c r="P179" i="1"/>
  <c r="V179" i="1" s="1"/>
  <c r="B179" i="1" s="1"/>
  <c r="G2083" i="1"/>
  <c r="L2083" i="1"/>
  <c r="N2041" i="1"/>
  <c r="O2040" i="1"/>
  <c r="D2084" i="1"/>
  <c r="J2086" i="1"/>
  <c r="K2086" i="1"/>
  <c r="I2086" i="1"/>
  <c r="U2085" i="1"/>
  <c r="E2085" i="1"/>
  <c r="H2142" i="1" l="1"/>
  <c r="A2143" i="1"/>
  <c r="Q2142" i="1"/>
  <c r="X2142" i="1"/>
  <c r="W2141" i="1"/>
  <c r="Y2142" i="1"/>
  <c r="R2141" i="1"/>
  <c r="S2141" i="1" s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X2143" i="1" l="1"/>
  <c r="R2142" i="1"/>
  <c r="Y2143" i="1"/>
  <c r="H2143" i="1"/>
  <c r="Q2143" i="1"/>
  <c r="A2144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H2144" i="1" l="1"/>
  <c r="Q2144" i="1"/>
  <c r="A2145" i="1"/>
  <c r="W2143" i="1"/>
  <c r="Y2144" i="1"/>
  <c r="X2144" i="1"/>
  <c r="R2143" i="1"/>
  <c r="S2143" i="1" s="1"/>
  <c r="F2086" i="1"/>
  <c r="U2088" i="1"/>
  <c r="B180" i="1"/>
  <c r="P182" i="1"/>
  <c r="C183" i="1"/>
  <c r="N2044" i="1"/>
  <c r="O2043" i="1"/>
  <c r="J2089" i="1"/>
  <c r="I2089" i="1"/>
  <c r="K2089" i="1"/>
  <c r="D2087" i="1"/>
  <c r="G2086" i="1"/>
  <c r="L2086" i="1"/>
  <c r="E2088" i="1"/>
  <c r="R2144" i="1" l="1"/>
  <c r="S2144" i="1" s="1"/>
  <c r="W2144" i="1"/>
  <c r="Y2145" i="1"/>
  <c r="X2145" i="1"/>
  <c r="A2146" i="1"/>
  <c r="H2145" i="1"/>
  <c r="Q2145" i="1"/>
  <c r="F2087" i="1"/>
  <c r="V182" i="1"/>
  <c r="C184" i="1"/>
  <c r="P183" i="1"/>
  <c r="V183" i="1" s="1"/>
  <c r="B183" i="1" s="1"/>
  <c r="J2090" i="1"/>
  <c r="K2090" i="1"/>
  <c r="I2090" i="1"/>
  <c r="E2089" i="1"/>
  <c r="U2089" i="1"/>
  <c r="D2088" i="1"/>
  <c r="L2087" i="1"/>
  <c r="G2087" i="1"/>
  <c r="N2045" i="1"/>
  <c r="O2044" i="1"/>
  <c r="R2145" i="1" l="1"/>
  <c r="S2145" i="1" s="1"/>
  <c r="Y2146" i="1"/>
  <c r="W2145" i="1"/>
  <c r="X2146" i="1"/>
  <c r="A2147" i="1"/>
  <c r="Q2146" i="1"/>
  <c r="H2146" i="1"/>
  <c r="F2088" i="1"/>
  <c r="B182" i="1"/>
  <c r="C185" i="1"/>
  <c r="P184" i="1"/>
  <c r="V184" i="1" s="1"/>
  <c r="B184" i="1" s="1"/>
  <c r="N2046" i="1"/>
  <c r="O2045" i="1"/>
  <c r="D2089" i="1"/>
  <c r="E2090" i="1"/>
  <c r="U2090" i="1"/>
  <c r="J2091" i="1"/>
  <c r="I2091" i="1"/>
  <c r="K2091" i="1"/>
  <c r="L2088" i="1"/>
  <c r="G2088" i="1"/>
  <c r="X2147" i="1" l="1"/>
  <c r="W2146" i="1"/>
  <c r="R2146" i="1"/>
  <c r="S2146" i="1" s="1"/>
  <c r="Y2147" i="1"/>
  <c r="A2148" i="1"/>
  <c r="Q2147" i="1"/>
  <c r="H2147" i="1"/>
  <c r="F2089" i="1"/>
  <c r="G2089" i="1"/>
  <c r="P185" i="1"/>
  <c r="V185" i="1" s="1"/>
  <c r="B185" i="1" s="1"/>
  <c r="C186" i="1"/>
  <c r="L2089" i="1"/>
  <c r="E2091" i="1"/>
  <c r="U2091" i="1"/>
  <c r="D2090" i="1"/>
  <c r="I2092" i="1"/>
  <c r="K2092" i="1"/>
  <c r="J2092" i="1"/>
  <c r="N2047" i="1"/>
  <c r="O2046" i="1"/>
  <c r="Y2148" i="1" l="1"/>
  <c r="R2147" i="1"/>
  <c r="S2147" i="1" s="1"/>
  <c r="W2147" i="1"/>
  <c r="X2148" i="1"/>
  <c r="Q2148" i="1"/>
  <c r="A2149" i="1"/>
  <c r="H2148" i="1"/>
  <c r="F2090" i="1"/>
  <c r="C187" i="1"/>
  <c r="P186" i="1"/>
  <c r="V186" i="1" s="1"/>
  <c r="B186" i="1" s="1"/>
  <c r="G2090" i="1"/>
  <c r="N2048" i="1"/>
  <c r="O2047" i="1"/>
  <c r="K2093" i="1"/>
  <c r="I2093" i="1"/>
  <c r="J2093" i="1"/>
  <c r="D2091" i="1"/>
  <c r="E2092" i="1"/>
  <c r="U2092" i="1"/>
  <c r="L2090" i="1"/>
  <c r="X2149" i="1" l="1"/>
  <c r="Y2149" i="1"/>
  <c r="W2148" i="1"/>
  <c r="R2148" i="1"/>
  <c r="S2148" i="1" s="1"/>
  <c r="H2149" i="1"/>
  <c r="Q2149" i="1"/>
  <c r="A2150" i="1"/>
  <c r="F2091" i="1"/>
  <c r="U2093" i="1"/>
  <c r="P187" i="1"/>
  <c r="C188" i="1"/>
  <c r="D2092" i="1"/>
  <c r="K2094" i="1"/>
  <c r="J2094" i="1"/>
  <c r="I2094" i="1"/>
  <c r="E2093" i="1"/>
  <c r="G2091" i="1"/>
  <c r="L2091" i="1"/>
  <c r="N2049" i="1"/>
  <c r="O2048" i="1"/>
  <c r="Y2150" i="1" l="1"/>
  <c r="R2149" i="1"/>
  <c r="S2149" i="1" s="1"/>
  <c r="X2150" i="1"/>
  <c r="W2149" i="1"/>
  <c r="A2151" i="1"/>
  <c r="Q2150" i="1"/>
  <c r="H2150" i="1"/>
  <c r="F2092" i="1"/>
  <c r="V187" i="1"/>
  <c r="P188" i="1"/>
  <c r="V188" i="1" s="1"/>
  <c r="B188" i="1" s="1"/>
  <c r="C189" i="1"/>
  <c r="G2092" i="1"/>
  <c r="L2092" i="1"/>
  <c r="U2094" i="1"/>
  <c r="E2094" i="1"/>
  <c r="D2093" i="1"/>
  <c r="N2050" i="1"/>
  <c r="O2049" i="1"/>
  <c r="J2095" i="1"/>
  <c r="K2095" i="1"/>
  <c r="I2095" i="1"/>
  <c r="W2150" i="1" l="1"/>
  <c r="R2150" i="1"/>
  <c r="S2150" i="1" s="1"/>
  <c r="X2151" i="1"/>
  <c r="Y2151" i="1"/>
  <c r="A2152" i="1"/>
  <c r="Q2151" i="1"/>
  <c r="H2151" i="1"/>
  <c r="F2093" i="1"/>
  <c r="B187" i="1"/>
  <c r="P189" i="1"/>
  <c r="C190" i="1"/>
  <c r="L2093" i="1"/>
  <c r="G2093" i="1"/>
  <c r="U2095" i="1"/>
  <c r="E2095" i="1"/>
  <c r="J2096" i="1"/>
  <c r="K2096" i="1"/>
  <c r="I2096" i="1"/>
  <c r="O2050" i="1"/>
  <c r="N2051" i="1"/>
  <c r="D2094" i="1"/>
  <c r="Y2152" i="1" l="1"/>
  <c r="R2151" i="1"/>
  <c r="S2151" i="1" s="1"/>
  <c r="X2152" i="1"/>
  <c r="W2151" i="1"/>
  <c r="H2152" i="1"/>
  <c r="Q2152" i="1"/>
  <c r="A2153" i="1"/>
  <c r="F2094" i="1"/>
  <c r="V189" i="1"/>
  <c r="P190" i="1"/>
  <c r="V190" i="1" s="1"/>
  <c r="B190" i="1" s="1"/>
  <c r="C191" i="1"/>
  <c r="G2094" i="1"/>
  <c r="L2094" i="1"/>
  <c r="U2096" i="1"/>
  <c r="E2096" i="1"/>
  <c r="D2095" i="1"/>
  <c r="F2095" i="1" s="1"/>
  <c r="K2097" i="1"/>
  <c r="J2097" i="1"/>
  <c r="I2097" i="1"/>
  <c r="N2052" i="1"/>
  <c r="O2051" i="1"/>
  <c r="A2154" i="1" l="1"/>
  <c r="H2153" i="1"/>
  <c r="Q2153" i="1"/>
  <c r="X2153" i="1"/>
  <c r="W2152" i="1"/>
  <c r="R2152" i="1"/>
  <c r="S2152" i="1" s="1"/>
  <c r="Y2153" i="1"/>
  <c r="B189" i="1"/>
  <c r="P191" i="1"/>
  <c r="C192" i="1"/>
  <c r="N2053" i="1"/>
  <c r="O2052" i="1"/>
  <c r="J2098" i="1"/>
  <c r="I2098" i="1"/>
  <c r="K2098" i="1"/>
  <c r="E2097" i="1"/>
  <c r="D2096" i="1"/>
  <c r="L2096" i="1" s="1"/>
  <c r="U2097" i="1"/>
  <c r="L2095" i="1"/>
  <c r="G2095" i="1"/>
  <c r="X2154" i="1" l="1"/>
  <c r="W2153" i="1"/>
  <c r="Y2154" i="1"/>
  <c r="R2153" i="1"/>
  <c r="S2153" i="1" s="1"/>
  <c r="A2155" i="1"/>
  <c r="Q2154" i="1"/>
  <c r="H2154" i="1"/>
  <c r="V191" i="1"/>
  <c r="C193" i="1"/>
  <c r="P192" i="1"/>
  <c r="V192" i="1" s="1"/>
  <c r="B192" i="1" s="1"/>
  <c r="N2054" i="1"/>
  <c r="O2053" i="1"/>
  <c r="G2096" i="1"/>
  <c r="F2096" i="1"/>
  <c r="D2097" i="1"/>
  <c r="L2097" i="1" s="1"/>
  <c r="K2099" i="1"/>
  <c r="J2099" i="1"/>
  <c r="I2099" i="1"/>
  <c r="E2098" i="1"/>
  <c r="U2098" i="1"/>
  <c r="A2156" i="1" l="1"/>
  <c r="Q2155" i="1"/>
  <c r="H2155" i="1"/>
  <c r="Y2155" i="1"/>
  <c r="X2155" i="1"/>
  <c r="R2154" i="1"/>
  <c r="S2154" i="1" s="1"/>
  <c r="W2154" i="1"/>
  <c r="B191" i="1"/>
  <c r="P193" i="1"/>
  <c r="V193" i="1" s="1"/>
  <c r="B193" i="1" s="1"/>
  <c r="C194" i="1"/>
  <c r="P194" i="1" s="1"/>
  <c r="F2097" i="1"/>
  <c r="D2098" i="1"/>
  <c r="N2055" i="1"/>
  <c r="O2054" i="1"/>
  <c r="K2100" i="1"/>
  <c r="J2100" i="1"/>
  <c r="I2100" i="1"/>
  <c r="E2099" i="1"/>
  <c r="U2099" i="1"/>
  <c r="G2097" i="1"/>
  <c r="Y2156" i="1" l="1"/>
  <c r="X2156" i="1"/>
  <c r="W2155" i="1"/>
  <c r="R2155" i="1"/>
  <c r="S2155" i="1" s="1"/>
  <c r="A2157" i="1"/>
  <c r="Q2156" i="1"/>
  <c r="H2156" i="1"/>
  <c r="F2098" i="1"/>
  <c r="V194" i="1"/>
  <c r="S194" i="1"/>
  <c r="L2098" i="1"/>
  <c r="G2098" i="1"/>
  <c r="D2099" i="1"/>
  <c r="E2100" i="1"/>
  <c r="U2100" i="1"/>
  <c r="N2056" i="1"/>
  <c r="O2055" i="1"/>
  <c r="J2101" i="1"/>
  <c r="K2101" i="1"/>
  <c r="I2101" i="1"/>
  <c r="H2157" i="1" l="1"/>
  <c r="A2158" i="1"/>
  <c r="Q2157" i="1"/>
  <c r="X2157" i="1"/>
  <c r="R2156" i="1"/>
  <c r="S2156" i="1" s="1"/>
  <c r="W2156" i="1"/>
  <c r="Y2157" i="1"/>
  <c r="F2099" i="1"/>
  <c r="B194" i="1"/>
  <c r="C195" i="1"/>
  <c r="W194" i="1"/>
  <c r="G2099" i="1"/>
  <c r="L2099" i="1"/>
  <c r="N2057" i="1"/>
  <c r="O2056" i="1"/>
  <c r="D2100" i="1"/>
  <c r="K2102" i="1"/>
  <c r="J2102" i="1"/>
  <c r="I2102" i="1"/>
  <c r="U2101" i="1"/>
  <c r="E2101" i="1"/>
  <c r="W2157" i="1" l="1"/>
  <c r="R2157" i="1"/>
  <c r="S2157" i="1" s="1"/>
  <c r="Y2158" i="1"/>
  <c r="X2158" i="1"/>
  <c r="A2159" i="1"/>
  <c r="Q2158" i="1"/>
  <c r="H2158" i="1"/>
  <c r="F2100" i="1"/>
  <c r="C196" i="1"/>
  <c r="P195" i="1"/>
  <c r="G2100" i="1"/>
  <c r="D2101" i="1"/>
  <c r="L2100" i="1"/>
  <c r="N2058" i="1"/>
  <c r="O2057" i="1"/>
  <c r="U2102" i="1"/>
  <c r="E2102" i="1"/>
  <c r="J2103" i="1"/>
  <c r="K2103" i="1"/>
  <c r="I2103" i="1"/>
  <c r="W2158" i="1" l="1"/>
  <c r="R2158" i="1"/>
  <c r="S2158" i="1" s="1"/>
  <c r="X2159" i="1"/>
  <c r="Y2159" i="1"/>
  <c r="A2160" i="1"/>
  <c r="Q2159" i="1"/>
  <c r="H2159" i="1"/>
  <c r="F2101" i="1"/>
  <c r="V195" i="1"/>
  <c r="C197" i="1"/>
  <c r="P196" i="1"/>
  <c r="V196" i="1" s="1"/>
  <c r="B196" i="1" s="1"/>
  <c r="J2104" i="1"/>
  <c r="K2104" i="1"/>
  <c r="I2104" i="1"/>
  <c r="N2059" i="1"/>
  <c r="O2058" i="1"/>
  <c r="U2103" i="1"/>
  <c r="E2103" i="1"/>
  <c r="G2101" i="1"/>
  <c r="L2101" i="1"/>
  <c r="D2102" i="1"/>
  <c r="A2161" i="1" l="1"/>
  <c r="H2160" i="1"/>
  <c r="Q2160" i="1"/>
  <c r="Y2160" i="1"/>
  <c r="X2160" i="1"/>
  <c r="R2159" i="1"/>
  <c r="S2159" i="1" s="1"/>
  <c r="W2159" i="1"/>
  <c r="F2102" i="1"/>
  <c r="B195" i="1"/>
  <c r="C198" i="1"/>
  <c r="P197" i="1"/>
  <c r="V197" i="1" s="1"/>
  <c r="B197" i="1" s="1"/>
  <c r="L2102" i="1"/>
  <c r="N2060" i="1"/>
  <c r="O2059" i="1"/>
  <c r="K2105" i="1"/>
  <c r="I2105" i="1"/>
  <c r="J2105" i="1"/>
  <c r="U2104" i="1"/>
  <c r="E2104" i="1"/>
  <c r="G2102" i="1"/>
  <c r="D2103" i="1"/>
  <c r="Y2161" i="1" l="1"/>
  <c r="X2161" i="1"/>
  <c r="W2160" i="1"/>
  <c r="R2160" i="1"/>
  <c r="S2160" i="1" s="1"/>
  <c r="H2161" i="1"/>
  <c r="A2162" i="1"/>
  <c r="Q2161" i="1"/>
  <c r="F2103" i="1"/>
  <c r="C199" i="1"/>
  <c r="P198" i="1"/>
  <c r="V198" i="1" s="1"/>
  <c r="B198" i="1" s="1"/>
  <c r="G2103" i="1"/>
  <c r="L2103" i="1"/>
  <c r="K2106" i="1"/>
  <c r="J2106" i="1"/>
  <c r="I2106" i="1"/>
  <c r="U2105" i="1"/>
  <c r="E2105" i="1"/>
  <c r="D2104" i="1"/>
  <c r="N2061" i="1"/>
  <c r="O2060" i="1"/>
  <c r="Y2162" i="1" l="1"/>
  <c r="X2162" i="1"/>
  <c r="R2161" i="1"/>
  <c r="S2161" i="1" s="1"/>
  <c r="W2161" i="1"/>
  <c r="A2163" i="1"/>
  <c r="Q2162" i="1"/>
  <c r="H2162" i="1"/>
  <c r="F2104" i="1"/>
  <c r="L2104" i="1"/>
  <c r="C200" i="1"/>
  <c r="P199" i="1"/>
  <c r="V199" i="1" s="1"/>
  <c r="B199" i="1" s="1"/>
  <c r="K2107" i="1"/>
  <c r="I2107" i="1"/>
  <c r="N2062" i="1"/>
  <c r="O2061" i="1"/>
  <c r="J2107" i="1"/>
  <c r="E2106" i="1"/>
  <c r="U2106" i="1"/>
  <c r="G2104" i="1"/>
  <c r="D2105" i="1"/>
  <c r="Y2163" i="1" l="1"/>
  <c r="R2162" i="1"/>
  <c r="S2162" i="1" s="1"/>
  <c r="X2163" i="1"/>
  <c r="W2162" i="1"/>
  <c r="A2164" i="1"/>
  <c r="Q2163" i="1"/>
  <c r="H2163" i="1"/>
  <c r="F2105" i="1"/>
  <c r="G2105" i="1"/>
  <c r="C201" i="1"/>
  <c r="P200" i="1"/>
  <c r="V200" i="1" s="1"/>
  <c r="B200" i="1" s="1"/>
  <c r="N2063" i="1"/>
  <c r="O2062" i="1"/>
  <c r="D2106" i="1"/>
  <c r="J2108" i="1"/>
  <c r="I2108" i="1"/>
  <c r="K2108" i="1"/>
  <c r="L2105" i="1"/>
  <c r="E2107" i="1"/>
  <c r="U2107" i="1"/>
  <c r="Y2164" i="1" l="1"/>
  <c r="W2163" i="1"/>
  <c r="R2163" i="1"/>
  <c r="S2163" i="1" s="1"/>
  <c r="X2164" i="1"/>
  <c r="H2164" i="1"/>
  <c r="Q2164" i="1"/>
  <c r="A2165" i="1"/>
  <c r="F2106" i="1"/>
  <c r="C202" i="1"/>
  <c r="P201" i="1"/>
  <c r="L2106" i="1"/>
  <c r="G2106" i="1"/>
  <c r="J2109" i="1"/>
  <c r="K2109" i="1"/>
  <c r="I2109" i="1"/>
  <c r="D2107" i="1"/>
  <c r="E2108" i="1"/>
  <c r="U2108" i="1"/>
  <c r="N2064" i="1"/>
  <c r="O2063" i="1"/>
  <c r="X2165" i="1" l="1"/>
  <c r="R2164" i="1"/>
  <c r="S2164" i="1" s="1"/>
  <c r="W2164" i="1"/>
  <c r="Y2165" i="1"/>
  <c r="F2107" i="1"/>
  <c r="H2165" i="1"/>
  <c r="Q2165" i="1"/>
  <c r="A2166" i="1"/>
  <c r="V201" i="1"/>
  <c r="C203" i="1"/>
  <c r="P202" i="1"/>
  <c r="V202" i="1" s="1"/>
  <c r="B202" i="1" s="1"/>
  <c r="G2107" i="1"/>
  <c r="L2107" i="1"/>
  <c r="D2108" i="1"/>
  <c r="F2108" i="1" s="1"/>
  <c r="K2110" i="1"/>
  <c r="J2110" i="1"/>
  <c r="I2110" i="1"/>
  <c r="N2065" i="1"/>
  <c r="O2064" i="1"/>
  <c r="U2109" i="1"/>
  <c r="E2109" i="1"/>
  <c r="W2165" i="1" l="1"/>
  <c r="Y2166" i="1"/>
  <c r="R2165" i="1"/>
  <c r="S2165" i="1" s="1"/>
  <c r="X2166" i="1"/>
  <c r="A2167" i="1"/>
  <c r="Q2166" i="1"/>
  <c r="H2166" i="1"/>
  <c r="B201" i="1"/>
  <c r="P203" i="1"/>
  <c r="C204" i="1"/>
  <c r="G2108" i="1"/>
  <c r="L2108" i="1"/>
  <c r="K2111" i="1"/>
  <c r="J2111" i="1"/>
  <c r="I2111" i="1"/>
  <c r="D2109" i="1"/>
  <c r="F2109" i="1" s="1"/>
  <c r="U2110" i="1"/>
  <c r="E2110" i="1"/>
  <c r="N2066" i="1"/>
  <c r="O2065" i="1"/>
  <c r="W2166" i="1" l="1"/>
  <c r="R2166" i="1"/>
  <c r="S2166" i="1" s="1"/>
  <c r="X2167" i="1"/>
  <c r="Y2167" i="1"/>
  <c r="Q2167" i="1"/>
  <c r="H2167" i="1"/>
  <c r="A2168" i="1"/>
  <c r="V203" i="1"/>
  <c r="P204" i="1"/>
  <c r="V204" i="1" s="1"/>
  <c r="B204" i="1" s="1"/>
  <c r="C205" i="1"/>
  <c r="L2109" i="1"/>
  <c r="G2109" i="1"/>
  <c r="E2111" i="1"/>
  <c r="D2110" i="1"/>
  <c r="F2110" i="1" s="1"/>
  <c r="N2067" i="1"/>
  <c r="O2066" i="1"/>
  <c r="K2112" i="1"/>
  <c r="J2112" i="1"/>
  <c r="I2112" i="1"/>
  <c r="U2111" i="1"/>
  <c r="Y2168" i="1" l="1"/>
  <c r="R2167" i="1"/>
  <c r="S2167" i="1" s="1"/>
  <c r="X2168" i="1"/>
  <c r="W2167" i="1"/>
  <c r="A2169" i="1"/>
  <c r="Q2168" i="1"/>
  <c r="H2168" i="1"/>
  <c r="B203" i="1"/>
  <c r="C206" i="1"/>
  <c r="P205" i="1"/>
  <c r="L2110" i="1"/>
  <c r="N2068" i="1"/>
  <c r="O2067" i="1"/>
  <c r="G2110" i="1"/>
  <c r="J2113" i="1"/>
  <c r="K2113" i="1"/>
  <c r="I2113" i="1"/>
  <c r="E2112" i="1"/>
  <c r="U2112" i="1"/>
  <c r="D2111" i="1"/>
  <c r="F2111" i="1" s="1"/>
  <c r="Y2169" i="1" l="1"/>
  <c r="R2168" i="1"/>
  <c r="S2168" i="1" s="1"/>
  <c r="W2168" i="1"/>
  <c r="X2169" i="1"/>
  <c r="A2170" i="1"/>
  <c r="H2169" i="1"/>
  <c r="Q2169" i="1"/>
  <c r="V205" i="1"/>
  <c r="C207" i="1"/>
  <c r="P206" i="1"/>
  <c r="V206" i="1" s="1"/>
  <c r="B206" i="1" s="1"/>
  <c r="L2111" i="1"/>
  <c r="G2111" i="1"/>
  <c r="U2113" i="1"/>
  <c r="E2113" i="1"/>
  <c r="D2112" i="1"/>
  <c r="F2112" i="1" s="1"/>
  <c r="J2114" i="1"/>
  <c r="K2114" i="1"/>
  <c r="I2114" i="1"/>
  <c r="N2069" i="1"/>
  <c r="O2068" i="1"/>
  <c r="Y2170" i="1" l="1"/>
  <c r="X2170" i="1"/>
  <c r="W2169" i="1"/>
  <c r="R2169" i="1"/>
  <c r="S2169" i="1" s="1"/>
  <c r="A2171" i="1"/>
  <c r="H2170" i="1"/>
  <c r="Q2170" i="1"/>
  <c r="B205" i="1"/>
  <c r="C208" i="1"/>
  <c r="P207" i="1"/>
  <c r="V207" i="1" s="1"/>
  <c r="B207" i="1" s="1"/>
  <c r="G2112" i="1"/>
  <c r="L2112" i="1"/>
  <c r="N2070" i="1"/>
  <c r="O2069" i="1"/>
  <c r="J2115" i="1"/>
  <c r="I2115" i="1"/>
  <c r="K2115" i="1"/>
  <c r="D2113" i="1"/>
  <c r="F2113" i="1" s="1"/>
  <c r="E2114" i="1"/>
  <c r="U2114" i="1"/>
  <c r="Y2171" i="1" l="1"/>
  <c r="R2170" i="1"/>
  <c r="S2170" i="1" s="1"/>
  <c r="X2171" i="1"/>
  <c r="W2170" i="1"/>
  <c r="A2172" i="1"/>
  <c r="Q2171" i="1"/>
  <c r="H2171" i="1"/>
  <c r="C209" i="1"/>
  <c r="P208" i="1"/>
  <c r="E2115" i="1"/>
  <c r="U2115" i="1"/>
  <c r="J2116" i="1"/>
  <c r="I2116" i="1"/>
  <c r="K2116" i="1"/>
  <c r="D2114" i="1"/>
  <c r="F2114" i="1" s="1"/>
  <c r="G2113" i="1"/>
  <c r="L2113" i="1"/>
  <c r="N2071" i="1"/>
  <c r="O2070" i="1"/>
  <c r="Y2172" i="1" l="1"/>
  <c r="R2171" i="1"/>
  <c r="S2171" i="1" s="1"/>
  <c r="X2172" i="1"/>
  <c r="W2171" i="1"/>
  <c r="A2173" i="1"/>
  <c r="H2172" i="1"/>
  <c r="Q2172" i="1"/>
  <c r="V208" i="1"/>
  <c r="C210" i="1"/>
  <c r="P209" i="1"/>
  <c r="V209" i="1" s="1"/>
  <c r="B209" i="1" s="1"/>
  <c r="L2114" i="1"/>
  <c r="G2114" i="1"/>
  <c r="N2072" i="1"/>
  <c r="O2071" i="1"/>
  <c r="E2116" i="1"/>
  <c r="U2116" i="1"/>
  <c r="K2117" i="1"/>
  <c r="J2117" i="1"/>
  <c r="I2117" i="1"/>
  <c r="D2115" i="1"/>
  <c r="F2115" i="1" s="1"/>
  <c r="X2173" i="1" l="1"/>
  <c r="Y2173" i="1"/>
  <c r="W2172" i="1"/>
  <c r="R2172" i="1"/>
  <c r="S2172" i="1" s="1"/>
  <c r="H2173" i="1"/>
  <c r="A2174" i="1"/>
  <c r="Q2173" i="1"/>
  <c r="B208" i="1"/>
  <c r="C211" i="1"/>
  <c r="P210" i="1"/>
  <c r="V210" i="1" s="1"/>
  <c r="B210" i="1" s="1"/>
  <c r="U2117" i="1"/>
  <c r="L2115" i="1"/>
  <c r="G2115" i="1"/>
  <c r="E2117" i="1"/>
  <c r="D2116" i="1"/>
  <c r="F2116" i="1" s="1"/>
  <c r="N2073" i="1"/>
  <c r="O2072" i="1"/>
  <c r="K2118" i="1"/>
  <c r="I2118" i="1"/>
  <c r="J2118" i="1"/>
  <c r="R2173" i="1" l="1"/>
  <c r="X2174" i="1"/>
  <c r="Y2174" i="1"/>
  <c r="A2175" i="1"/>
  <c r="H2174" i="1"/>
  <c r="Q2174" i="1"/>
  <c r="C212" i="1"/>
  <c r="P211" i="1"/>
  <c r="V211" i="1" s="1"/>
  <c r="B211" i="1" s="1"/>
  <c r="G2116" i="1"/>
  <c r="L2116" i="1"/>
  <c r="E2118" i="1"/>
  <c r="N2074" i="1"/>
  <c r="O2073" i="1"/>
  <c r="U2118" i="1"/>
  <c r="K2119" i="1"/>
  <c r="J2119" i="1"/>
  <c r="I2119" i="1"/>
  <c r="D2117" i="1"/>
  <c r="F2117" i="1" s="1"/>
  <c r="X2175" i="1" l="1"/>
  <c r="R2174" i="1"/>
  <c r="S2174" i="1" s="1"/>
  <c r="W2174" i="1"/>
  <c r="A2176" i="1"/>
  <c r="H2175" i="1"/>
  <c r="Q2175" i="1"/>
  <c r="Y2175" i="1"/>
  <c r="C213" i="1"/>
  <c r="P212" i="1"/>
  <c r="V212" i="1" s="1"/>
  <c r="B212" i="1" s="1"/>
  <c r="E2119" i="1"/>
  <c r="L2117" i="1"/>
  <c r="U2119" i="1"/>
  <c r="D2118" i="1"/>
  <c r="N2075" i="1"/>
  <c r="O2074" i="1"/>
  <c r="K2120" i="1"/>
  <c r="J2120" i="1"/>
  <c r="I2120" i="1"/>
  <c r="G2117" i="1"/>
  <c r="Y2176" i="1" l="1"/>
  <c r="H2176" i="1"/>
  <c r="A2177" i="1"/>
  <c r="Q2176" i="1"/>
  <c r="R2175" i="1"/>
  <c r="S2175" i="1" s="1"/>
  <c r="W2175" i="1"/>
  <c r="X2176" i="1"/>
  <c r="X2177" i="1" s="1"/>
  <c r="D2119" i="1"/>
  <c r="L2119" i="1" s="1"/>
  <c r="E2120" i="1"/>
  <c r="P213" i="1"/>
  <c r="V213" i="1" s="1"/>
  <c r="B213" i="1" s="1"/>
  <c r="C214" i="1"/>
  <c r="U2120" i="1"/>
  <c r="G2118" i="1"/>
  <c r="L2118" i="1"/>
  <c r="N2076" i="1"/>
  <c r="O2075" i="1"/>
  <c r="J2121" i="1"/>
  <c r="I2121" i="1"/>
  <c r="K2121" i="1"/>
  <c r="F2118" i="1"/>
  <c r="W2176" i="1" l="1"/>
  <c r="R2176" i="1"/>
  <c r="S2176" i="1" s="1"/>
  <c r="A2178" i="1"/>
  <c r="H2177" i="1"/>
  <c r="Q2177" i="1"/>
  <c r="Y2177" i="1"/>
  <c r="D2120" i="1"/>
  <c r="L2120" i="1" s="1"/>
  <c r="F2119" i="1"/>
  <c r="G2119" i="1"/>
  <c r="P214" i="1"/>
  <c r="V214" i="1" s="1"/>
  <c r="B214" i="1" s="1"/>
  <c r="C215" i="1"/>
  <c r="E2121" i="1"/>
  <c r="U2121" i="1"/>
  <c r="N2077" i="1"/>
  <c r="O2076" i="1"/>
  <c r="J2122" i="1"/>
  <c r="I2122" i="1"/>
  <c r="K2122" i="1"/>
  <c r="R2177" i="1" l="1"/>
  <c r="S2177" i="1" s="1"/>
  <c r="W2177" i="1"/>
  <c r="H2178" i="1"/>
  <c r="A2179" i="1"/>
  <c r="Q2178" i="1"/>
  <c r="Y2178" i="1"/>
  <c r="X2178" i="1"/>
  <c r="X2179" i="1" s="1"/>
  <c r="G2120" i="1"/>
  <c r="F2120" i="1"/>
  <c r="P215" i="1"/>
  <c r="C216" i="1"/>
  <c r="E2122" i="1"/>
  <c r="U2122" i="1"/>
  <c r="K2123" i="1"/>
  <c r="J2123" i="1"/>
  <c r="I2123" i="1"/>
  <c r="N2078" i="1"/>
  <c r="O2077" i="1"/>
  <c r="D2121" i="1"/>
  <c r="Y2179" i="1" l="1"/>
  <c r="W2178" i="1"/>
  <c r="R2178" i="1"/>
  <c r="S2178" i="1" s="1"/>
  <c r="H2179" i="1"/>
  <c r="A2180" i="1"/>
  <c r="Q2179" i="1"/>
  <c r="F2121" i="1"/>
  <c r="V215" i="1"/>
  <c r="U2123" i="1"/>
  <c r="G2121" i="1"/>
  <c r="E2123" i="1"/>
  <c r="C217" i="1"/>
  <c r="P216" i="1"/>
  <c r="V216" i="1" s="1"/>
  <c r="B216" i="1" s="1"/>
  <c r="L2121" i="1"/>
  <c r="J2124" i="1"/>
  <c r="K2124" i="1"/>
  <c r="I2124" i="1"/>
  <c r="N2079" i="1"/>
  <c r="O2078" i="1"/>
  <c r="D2122" i="1"/>
  <c r="R2179" i="1" l="1"/>
  <c r="S2179" i="1" s="1"/>
  <c r="W2179" i="1"/>
  <c r="A2181" i="1"/>
  <c r="H2180" i="1"/>
  <c r="Q2180" i="1"/>
  <c r="X2180" i="1"/>
  <c r="X2181" i="1" s="1"/>
  <c r="Y2180" i="1"/>
  <c r="Y2181" i="1" s="1"/>
  <c r="F2122" i="1"/>
  <c r="B215" i="1"/>
  <c r="C218" i="1"/>
  <c r="P217" i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A2182" i="1"/>
  <c r="H2181" i="1"/>
  <c r="Q2181" i="1"/>
  <c r="Y2182" i="1" s="1"/>
  <c r="F2123" i="1"/>
  <c r="V217" i="1"/>
  <c r="L2123" i="1"/>
  <c r="E2125" i="1"/>
  <c r="G2123" i="1"/>
  <c r="C219" i="1"/>
  <c r="P218" i="1"/>
  <c r="V218" i="1" s="1"/>
  <c r="B218" i="1" s="1"/>
  <c r="K2126" i="1"/>
  <c r="J2126" i="1"/>
  <c r="I2126" i="1"/>
  <c r="D2124" i="1"/>
  <c r="N2081" i="1"/>
  <c r="O2080" i="1"/>
  <c r="U2125" i="1"/>
  <c r="A2183" i="1" l="1"/>
  <c r="H2182" i="1"/>
  <c r="Q2182" i="1"/>
  <c r="R2181" i="1"/>
  <c r="S2181" i="1" s="1"/>
  <c r="W2181" i="1"/>
  <c r="X2182" i="1"/>
  <c r="X2183" i="1" s="1"/>
  <c r="F2124" i="1"/>
  <c r="B217" i="1"/>
  <c r="G2124" i="1"/>
  <c r="L2124" i="1"/>
  <c r="P219" i="1"/>
  <c r="V219" i="1" s="1"/>
  <c r="B219" i="1" s="1"/>
  <c r="C220" i="1"/>
  <c r="K2127" i="1"/>
  <c r="J2127" i="1"/>
  <c r="I2127" i="1"/>
  <c r="N2082" i="1"/>
  <c r="O2081" i="1"/>
  <c r="D2125" i="1"/>
  <c r="E2126" i="1"/>
  <c r="U2126" i="1"/>
  <c r="W2182" i="1" l="1"/>
  <c r="R2182" i="1"/>
  <c r="S2182" i="1" s="1"/>
  <c r="A2184" i="1"/>
  <c r="H2183" i="1"/>
  <c r="Q2183" i="1"/>
  <c r="Y2183" i="1"/>
  <c r="U2127" i="1"/>
  <c r="C221" i="1"/>
  <c r="P220" i="1"/>
  <c r="V220" i="1" s="1"/>
  <c r="B220" i="1" s="1"/>
  <c r="K2128" i="1"/>
  <c r="I2128" i="1"/>
  <c r="J2128" i="1"/>
  <c r="E2127" i="1"/>
  <c r="D2126" i="1"/>
  <c r="L2126" i="1" s="1"/>
  <c r="F2125" i="1"/>
  <c r="L2125" i="1"/>
  <c r="G2125" i="1"/>
  <c r="N2083" i="1"/>
  <c r="O2082" i="1"/>
  <c r="Y2184" i="1" l="1"/>
  <c r="W2183" i="1"/>
  <c r="R2183" i="1"/>
  <c r="S2183" i="1" s="1"/>
  <c r="A2185" i="1"/>
  <c r="H2184" i="1"/>
  <c r="Q2184" i="1"/>
  <c r="X2184" i="1"/>
  <c r="C222" i="1"/>
  <c r="P221" i="1"/>
  <c r="V221" i="1" s="1"/>
  <c r="B221" i="1" s="1"/>
  <c r="G2126" i="1"/>
  <c r="N2084" i="1"/>
  <c r="O2083" i="1"/>
  <c r="D2127" i="1"/>
  <c r="L2127" i="1" s="1"/>
  <c r="F2126" i="1"/>
  <c r="J2129" i="1"/>
  <c r="I2129" i="1"/>
  <c r="K2129" i="1"/>
  <c r="E2128" i="1"/>
  <c r="U2128" i="1"/>
  <c r="W2184" i="1" l="1"/>
  <c r="R2184" i="1"/>
  <c r="S2184" i="1" s="1"/>
  <c r="X2185" i="1"/>
  <c r="A2186" i="1"/>
  <c r="H2185" i="1"/>
  <c r="Q2185" i="1"/>
  <c r="Y2185" i="1"/>
  <c r="C223" i="1"/>
  <c r="P222" i="1"/>
  <c r="G2127" i="1"/>
  <c r="U2129" i="1"/>
  <c r="E2129" i="1"/>
  <c r="F2127" i="1"/>
  <c r="J2130" i="1"/>
  <c r="K2130" i="1"/>
  <c r="I2130" i="1"/>
  <c r="D2128" i="1"/>
  <c r="L2128" i="1" s="1"/>
  <c r="N2085" i="1"/>
  <c r="O2084" i="1"/>
  <c r="R2185" i="1" l="1"/>
  <c r="S2185" i="1" s="1"/>
  <c r="W2185" i="1"/>
  <c r="H2186" i="1"/>
  <c r="A2187" i="1"/>
  <c r="Q2186" i="1"/>
  <c r="Y2186" i="1"/>
  <c r="X2186" i="1"/>
  <c r="V222" i="1"/>
  <c r="C224" i="1"/>
  <c r="P224" i="1" s="1"/>
  <c r="P223" i="1"/>
  <c r="V223" i="1" s="1"/>
  <c r="B223" i="1" s="1"/>
  <c r="G2128" i="1"/>
  <c r="D2129" i="1"/>
  <c r="G2129" i="1" s="1"/>
  <c r="K2131" i="1"/>
  <c r="E2130" i="1"/>
  <c r="U2130" i="1"/>
  <c r="J2131" i="1"/>
  <c r="I2131" i="1"/>
  <c r="N2086" i="1"/>
  <c r="O2085" i="1"/>
  <c r="F2128" i="1"/>
  <c r="X2187" i="1" l="1"/>
  <c r="R2186" i="1"/>
  <c r="S2186" i="1" s="1"/>
  <c r="W2186" i="1"/>
  <c r="H2187" i="1"/>
  <c r="A2188" i="1"/>
  <c r="Q2187" i="1"/>
  <c r="X2188" i="1" s="1"/>
  <c r="Y2187" i="1"/>
  <c r="Y2188" i="1" s="1"/>
  <c r="B222" i="1"/>
  <c r="V224" i="1"/>
  <c r="S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R2187" i="1" l="1"/>
  <c r="S2187" i="1" s="1"/>
  <c r="W2187" i="1"/>
  <c r="A2189" i="1"/>
  <c r="H2188" i="1"/>
  <c r="Q2188" i="1"/>
  <c r="B224" i="1"/>
  <c r="W224" i="1"/>
  <c r="C225" i="1"/>
  <c r="P225" i="1" s="1"/>
  <c r="L2130" i="1"/>
  <c r="U2132" i="1"/>
  <c r="E2132" i="1"/>
  <c r="N2088" i="1"/>
  <c r="O2087" i="1"/>
  <c r="D2131" i="1"/>
  <c r="G2131" i="1" s="1"/>
  <c r="K2133" i="1"/>
  <c r="I2133" i="1"/>
  <c r="J2133" i="1"/>
  <c r="F2130" i="1"/>
  <c r="R2188" i="1" l="1"/>
  <c r="S2188" i="1" s="1"/>
  <c r="W2188" i="1"/>
  <c r="A2190" i="1"/>
  <c r="H2189" i="1"/>
  <c r="Q2189" i="1"/>
  <c r="Y2189" i="1"/>
  <c r="X2189" i="1"/>
  <c r="V225" i="1"/>
  <c r="C226" i="1"/>
  <c r="P226" i="1" s="1"/>
  <c r="V226" i="1" s="1"/>
  <c r="B226" i="1" s="1"/>
  <c r="L2131" i="1"/>
  <c r="U2133" i="1"/>
  <c r="N2089" i="1"/>
  <c r="O2088" i="1"/>
  <c r="E2133" i="1"/>
  <c r="D2132" i="1"/>
  <c r="L2132" i="1" s="1"/>
  <c r="F2131" i="1"/>
  <c r="J2134" i="1"/>
  <c r="K2134" i="1"/>
  <c r="I2134" i="1"/>
  <c r="X2190" i="1" l="1"/>
  <c r="Y2190" i="1"/>
  <c r="R2189" i="1"/>
  <c r="S2189" i="1" s="1"/>
  <c r="W2189" i="1"/>
  <c r="H2190" i="1"/>
  <c r="A2191" i="1"/>
  <c r="Q2190" i="1"/>
  <c r="C227" i="1"/>
  <c r="P227" i="1" s="1"/>
  <c r="V227" i="1" s="1"/>
  <c r="B227" i="1" s="1"/>
  <c r="B225" i="1"/>
  <c r="G2132" i="1"/>
  <c r="J2135" i="1"/>
  <c r="K2135" i="1"/>
  <c r="I2135" i="1"/>
  <c r="N2090" i="1"/>
  <c r="O2089" i="1"/>
  <c r="F2132" i="1"/>
  <c r="D2133" i="1"/>
  <c r="L2133" i="1" s="1"/>
  <c r="U2134" i="1"/>
  <c r="E2134" i="1"/>
  <c r="R2190" i="1" l="1"/>
  <c r="S2190" i="1" s="1"/>
  <c r="W2190" i="1"/>
  <c r="A2192" i="1"/>
  <c r="H2191" i="1"/>
  <c r="Q2191" i="1"/>
  <c r="X2191" i="1"/>
  <c r="X2192" i="1" s="1"/>
  <c r="Y2191" i="1"/>
  <c r="Y2192" i="1" s="1"/>
  <c r="C228" i="1"/>
  <c r="C229" i="1" s="1"/>
  <c r="G2133" i="1"/>
  <c r="K2136" i="1"/>
  <c r="J2136" i="1"/>
  <c r="I2136" i="1"/>
  <c r="D2134" i="1"/>
  <c r="L2134" i="1" s="1"/>
  <c r="F2133" i="1"/>
  <c r="E2135" i="1"/>
  <c r="U2135" i="1"/>
  <c r="N2091" i="1"/>
  <c r="O2090" i="1"/>
  <c r="R2191" i="1" l="1"/>
  <c r="S2191" i="1" s="1"/>
  <c r="W2191" i="1"/>
  <c r="A2193" i="1"/>
  <c r="H2192" i="1"/>
  <c r="Q2192" i="1"/>
  <c r="P228" i="1"/>
  <c r="V228" i="1" s="1"/>
  <c r="B228" i="1" s="1"/>
  <c r="C230" i="1"/>
  <c r="P229" i="1"/>
  <c r="N2092" i="1"/>
  <c r="O2091" i="1"/>
  <c r="E2136" i="1"/>
  <c r="U2136" i="1"/>
  <c r="D2135" i="1"/>
  <c r="G2134" i="1"/>
  <c r="J2137" i="1"/>
  <c r="K2137" i="1"/>
  <c r="I2137" i="1"/>
  <c r="F2134" i="1"/>
  <c r="W346" i="1"/>
  <c r="H2193" i="1" l="1"/>
  <c r="A2194" i="1"/>
  <c r="Q2193" i="1"/>
  <c r="W2192" i="1"/>
  <c r="R2192" i="1"/>
  <c r="S2192" i="1" s="1"/>
  <c r="X2193" i="1"/>
  <c r="X2194" i="1" s="1"/>
  <c r="Y2193" i="1"/>
  <c r="Y2194" i="1" s="1"/>
  <c r="V229" i="1"/>
  <c r="F2135" i="1"/>
  <c r="C231" i="1"/>
  <c r="P230" i="1"/>
  <c r="V230" i="1" s="1"/>
  <c r="B230" i="1" s="1"/>
  <c r="E2137" i="1"/>
  <c r="U2137" i="1"/>
  <c r="J2138" i="1"/>
  <c r="I2138" i="1"/>
  <c r="K2138" i="1"/>
  <c r="D2136" i="1"/>
  <c r="G2136" i="1" s="1"/>
  <c r="G2135" i="1"/>
  <c r="N2093" i="1"/>
  <c r="O2092" i="1"/>
  <c r="L2135" i="1"/>
  <c r="W2193" i="1" l="1"/>
  <c r="R2193" i="1"/>
  <c r="S2193" i="1" s="1"/>
  <c r="A2195" i="1"/>
  <c r="H2194" i="1"/>
  <c r="Q2194" i="1"/>
  <c r="B229" i="1"/>
  <c r="C232" i="1"/>
  <c r="P231" i="1"/>
  <c r="V231" i="1" s="1"/>
  <c r="B231" i="1" s="1"/>
  <c r="K2139" i="1"/>
  <c r="U2138" i="1"/>
  <c r="E2138" i="1"/>
  <c r="J2139" i="1"/>
  <c r="I2139" i="1"/>
  <c r="N2094" i="1"/>
  <c r="O2093" i="1"/>
  <c r="L2136" i="1"/>
  <c r="F2136" i="1"/>
  <c r="D2137" i="1"/>
  <c r="R2194" i="1" l="1"/>
  <c r="S2194" i="1" s="1"/>
  <c r="W2194" i="1"/>
  <c r="H2195" i="1"/>
  <c r="A2196" i="1"/>
  <c r="Q2195" i="1"/>
  <c r="X2195" i="1"/>
  <c r="Y2195" i="1"/>
  <c r="C233" i="1"/>
  <c r="P232" i="1"/>
  <c r="V232" i="1" s="1"/>
  <c r="B232" i="1" s="1"/>
  <c r="F2137" i="1"/>
  <c r="N2095" i="1"/>
  <c r="O2094" i="1"/>
  <c r="J2140" i="1"/>
  <c r="K2140" i="1"/>
  <c r="I2140" i="1"/>
  <c r="L2137" i="1"/>
  <c r="D2138" i="1"/>
  <c r="G2137" i="1"/>
  <c r="U2139" i="1"/>
  <c r="E2139" i="1"/>
  <c r="Y2196" i="1" l="1"/>
  <c r="X2196" i="1"/>
  <c r="A2197" i="1"/>
  <c r="H2196" i="1"/>
  <c r="Q2196" i="1"/>
  <c r="R2195" i="1"/>
  <c r="S2195" i="1" s="1"/>
  <c r="W2195" i="1"/>
  <c r="F2138" i="1"/>
  <c r="C234" i="1"/>
  <c r="P233" i="1"/>
  <c r="V233" i="1" s="1"/>
  <c r="B233" i="1" s="1"/>
  <c r="J2141" i="1"/>
  <c r="K2141" i="1"/>
  <c r="I2141" i="1"/>
  <c r="D2139" i="1"/>
  <c r="U2140" i="1"/>
  <c r="E2140" i="1"/>
  <c r="G2138" i="1"/>
  <c r="L2138" i="1"/>
  <c r="N2096" i="1"/>
  <c r="O2095" i="1"/>
  <c r="A2198" i="1" l="1"/>
  <c r="H2197" i="1"/>
  <c r="Q2197" i="1"/>
  <c r="W2196" i="1"/>
  <c r="R2196" i="1"/>
  <c r="S2196" i="1" s="1"/>
  <c r="X2197" i="1"/>
  <c r="X2198" i="1" s="1"/>
  <c r="Y2197" i="1"/>
  <c r="Y2198" i="1" s="1"/>
  <c r="F2139" i="1"/>
  <c r="C235" i="1"/>
  <c r="P234" i="1"/>
  <c r="V234" i="1" s="1"/>
  <c r="B234" i="1" s="1"/>
  <c r="U2141" i="1"/>
  <c r="E2141" i="1"/>
  <c r="D2140" i="1"/>
  <c r="J2142" i="1"/>
  <c r="I2142" i="1"/>
  <c r="K2142" i="1"/>
  <c r="L2139" i="1"/>
  <c r="N2097" i="1"/>
  <c r="O2096" i="1"/>
  <c r="G2139" i="1"/>
  <c r="R2197" i="1" l="1"/>
  <c r="S2197" i="1" s="1"/>
  <c r="W2197" i="1"/>
  <c r="A2199" i="1"/>
  <c r="H2198" i="1"/>
  <c r="Q2198" i="1"/>
  <c r="F2140" i="1"/>
  <c r="C236" i="1"/>
  <c r="P235" i="1"/>
  <c r="V235" i="1" s="1"/>
  <c r="B235" i="1" s="1"/>
  <c r="G2140" i="1"/>
  <c r="L2140" i="1"/>
  <c r="N2098" i="1"/>
  <c r="O2097" i="1"/>
  <c r="D2141" i="1"/>
  <c r="E2142" i="1"/>
  <c r="U2142" i="1"/>
  <c r="K2143" i="1"/>
  <c r="E2143" i="1" s="1"/>
  <c r="J2143" i="1"/>
  <c r="I2143" i="1"/>
  <c r="W2198" i="1" l="1"/>
  <c r="R2198" i="1"/>
  <c r="S2198" i="1" s="1"/>
  <c r="X2199" i="1"/>
  <c r="A2200" i="1"/>
  <c r="H2199" i="1"/>
  <c r="Q2199" i="1"/>
  <c r="Y2199" i="1"/>
  <c r="F2141" i="1"/>
  <c r="U2143" i="1"/>
  <c r="C237" i="1"/>
  <c r="P236" i="1"/>
  <c r="G2141" i="1"/>
  <c r="L2141" i="1"/>
  <c r="K2144" i="1"/>
  <c r="J2144" i="1"/>
  <c r="I2144" i="1"/>
  <c r="D2142" i="1"/>
  <c r="N2099" i="1"/>
  <c r="O2098" i="1"/>
  <c r="Y2200" i="1" l="1"/>
  <c r="R2199" i="1"/>
  <c r="S2199" i="1" s="1"/>
  <c r="W2199" i="1"/>
  <c r="A2201" i="1"/>
  <c r="H2200" i="1"/>
  <c r="Q2200" i="1"/>
  <c r="X2200" i="1"/>
  <c r="F2142" i="1"/>
  <c r="V236" i="1"/>
  <c r="C238" i="1"/>
  <c r="P237" i="1"/>
  <c r="V237" i="1" s="1"/>
  <c r="B237" i="1" s="1"/>
  <c r="G2142" i="1"/>
  <c r="N2100" i="1"/>
  <c r="O2099" i="1"/>
  <c r="L2142" i="1"/>
  <c r="E2144" i="1"/>
  <c r="U2144" i="1"/>
  <c r="D2143" i="1"/>
  <c r="K2145" i="1"/>
  <c r="I2145" i="1"/>
  <c r="J2145" i="1"/>
  <c r="X2201" i="1" l="1"/>
  <c r="R2200" i="1"/>
  <c r="S2200" i="1" s="1"/>
  <c r="W2200" i="1"/>
  <c r="H2201" i="1"/>
  <c r="A2202" i="1"/>
  <c r="Q2201" i="1"/>
  <c r="Y2201" i="1"/>
  <c r="B236" i="1"/>
  <c r="C239" i="1"/>
  <c r="P238" i="1"/>
  <c r="V238" i="1" s="1"/>
  <c r="B238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Y2202" i="1" l="1"/>
  <c r="A2203" i="1"/>
  <c r="H2202" i="1"/>
  <c r="Q2202" i="1"/>
  <c r="R2201" i="1"/>
  <c r="S2201" i="1" s="1"/>
  <c r="W2201" i="1"/>
  <c r="X2202" i="1"/>
  <c r="X2203" i="1" s="1"/>
  <c r="C240" i="1"/>
  <c r="P239" i="1"/>
  <c r="V239" i="1" s="1"/>
  <c r="B239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R2202" i="1" l="1"/>
  <c r="S2202" i="1" s="1"/>
  <c r="W2202" i="1"/>
  <c r="H2203" i="1"/>
  <c r="A2204" i="1"/>
  <c r="Q2203" i="1"/>
  <c r="Y2203" i="1"/>
  <c r="P240" i="1"/>
  <c r="V240" i="1" s="1"/>
  <c r="B240" i="1" s="1"/>
  <c r="C241" i="1"/>
  <c r="L2145" i="1"/>
  <c r="U2147" i="1"/>
  <c r="D2146" i="1"/>
  <c r="L2146" i="1" s="1"/>
  <c r="J2148" i="1"/>
  <c r="I2148" i="1"/>
  <c r="K2148" i="1"/>
  <c r="N2103" i="1"/>
  <c r="O2102" i="1"/>
  <c r="E2147" i="1"/>
  <c r="F2145" i="1"/>
  <c r="R2203" i="1" l="1"/>
  <c r="Y2204" i="1"/>
  <c r="X2204" i="1"/>
  <c r="A2205" i="1"/>
  <c r="H2204" i="1"/>
  <c r="Q2204" i="1"/>
  <c r="G2146" i="1"/>
  <c r="P241" i="1"/>
  <c r="V241" i="1" s="1"/>
  <c r="B241" i="1" s="1"/>
  <c r="C242" i="1"/>
  <c r="J2149" i="1"/>
  <c r="I2149" i="1"/>
  <c r="K2149" i="1"/>
  <c r="U2148" i="1"/>
  <c r="E2148" i="1"/>
  <c r="D2147" i="1"/>
  <c r="G2147" i="1" s="1"/>
  <c r="N2104" i="1"/>
  <c r="O2103" i="1"/>
  <c r="F2146" i="1"/>
  <c r="W2204" i="1" l="1"/>
  <c r="R2204" i="1"/>
  <c r="S2204" i="1" s="1"/>
  <c r="A2206" i="1"/>
  <c r="H2205" i="1"/>
  <c r="Q2205" i="1"/>
  <c r="Y2205" i="1"/>
  <c r="X2205" i="1"/>
  <c r="C243" i="1"/>
  <c r="P242" i="1"/>
  <c r="V242" i="1" s="1"/>
  <c r="B242" i="1" s="1"/>
  <c r="L2147" i="1"/>
  <c r="E2149" i="1"/>
  <c r="U2149" i="1"/>
  <c r="F2147" i="1"/>
  <c r="N2105" i="1"/>
  <c r="O2104" i="1"/>
  <c r="D2148" i="1"/>
  <c r="J2150" i="1"/>
  <c r="K2150" i="1"/>
  <c r="I2150" i="1"/>
  <c r="R2205" i="1" l="1"/>
  <c r="S2205" i="1" s="1"/>
  <c r="W2205" i="1"/>
  <c r="A2207" i="1"/>
  <c r="H2206" i="1"/>
  <c r="Q2206" i="1"/>
  <c r="X2206" i="1"/>
  <c r="Y2206" i="1"/>
  <c r="Y2207" i="1" s="1"/>
  <c r="F2148" i="1"/>
  <c r="C244" i="1"/>
  <c r="P243" i="1"/>
  <c r="N2106" i="1"/>
  <c r="O2105" i="1"/>
  <c r="D2149" i="1"/>
  <c r="L2148" i="1"/>
  <c r="K2151" i="1"/>
  <c r="J2151" i="1"/>
  <c r="I2151" i="1"/>
  <c r="E2150" i="1"/>
  <c r="U2150" i="1"/>
  <c r="G2148" i="1"/>
  <c r="X2207" i="1" l="1"/>
  <c r="W2206" i="1"/>
  <c r="R2206" i="1"/>
  <c r="S2206" i="1" s="1"/>
  <c r="A2208" i="1"/>
  <c r="H2207" i="1"/>
  <c r="Q2207" i="1"/>
  <c r="F2149" i="1"/>
  <c r="V243" i="1"/>
  <c r="C245" i="1"/>
  <c r="P244" i="1"/>
  <c r="V244" i="1" s="1"/>
  <c r="B244" i="1" s="1"/>
  <c r="U2151" i="1"/>
  <c r="L2149" i="1"/>
  <c r="E2151" i="1"/>
  <c r="D2150" i="1"/>
  <c r="G2149" i="1"/>
  <c r="K2152" i="1"/>
  <c r="I2152" i="1"/>
  <c r="J2152" i="1"/>
  <c r="N2107" i="1"/>
  <c r="O2106" i="1"/>
  <c r="H2208" i="1" l="1"/>
  <c r="A2209" i="1"/>
  <c r="Q2208" i="1"/>
  <c r="X2208" i="1"/>
  <c r="X2209" i="1" s="1"/>
  <c r="R2207" i="1"/>
  <c r="S2207" i="1" s="1"/>
  <c r="W2207" i="1"/>
  <c r="Y2208" i="1"/>
  <c r="Y2209" i="1" s="1"/>
  <c r="F2150" i="1"/>
  <c r="B243" i="1"/>
  <c r="C246" i="1"/>
  <c r="P245" i="1"/>
  <c r="G2150" i="1"/>
  <c r="L2150" i="1"/>
  <c r="N2108" i="1"/>
  <c r="O2107" i="1"/>
  <c r="J2153" i="1"/>
  <c r="I2153" i="1"/>
  <c r="K2153" i="1"/>
  <c r="E2152" i="1"/>
  <c r="U2152" i="1"/>
  <c r="D2151" i="1"/>
  <c r="A2210" i="1" l="1"/>
  <c r="H2209" i="1"/>
  <c r="Q2209" i="1"/>
  <c r="X2210" i="1"/>
  <c r="W2208" i="1"/>
  <c r="R2208" i="1"/>
  <c r="S2208" i="1" s="1"/>
  <c r="F2151" i="1"/>
  <c r="V245" i="1"/>
  <c r="L2151" i="1"/>
  <c r="C247" i="1"/>
  <c r="P246" i="1"/>
  <c r="V246" i="1" s="1"/>
  <c r="B246" i="1" s="1"/>
  <c r="G2151" i="1"/>
  <c r="K2154" i="1"/>
  <c r="I2154" i="1"/>
  <c r="J2154" i="1"/>
  <c r="N2109" i="1"/>
  <c r="O2108" i="1"/>
  <c r="E2153" i="1"/>
  <c r="U2153" i="1"/>
  <c r="D2152" i="1"/>
  <c r="L2152" i="1" s="1"/>
  <c r="A2211" i="1" l="1"/>
  <c r="H2210" i="1"/>
  <c r="Q2210" i="1"/>
  <c r="X2211" i="1" s="1"/>
  <c r="W2209" i="1"/>
  <c r="R2209" i="1"/>
  <c r="S2209" i="1" s="1"/>
  <c r="Y2210" i="1"/>
  <c r="Y2211" i="1" s="1"/>
  <c r="B245" i="1"/>
  <c r="C248" i="1"/>
  <c r="P247" i="1"/>
  <c r="V247" i="1" s="1"/>
  <c r="B247" i="1" s="1"/>
  <c r="I2155" i="1"/>
  <c r="J2155" i="1"/>
  <c r="K2155" i="1"/>
  <c r="U2154" i="1"/>
  <c r="E2154" i="1"/>
  <c r="G2152" i="1"/>
  <c r="F2152" i="1"/>
  <c r="N2110" i="1"/>
  <c r="O2109" i="1"/>
  <c r="D2153" i="1"/>
  <c r="W2210" i="1" l="1"/>
  <c r="R2210" i="1"/>
  <c r="S2210" i="1" s="1"/>
  <c r="A2212" i="1"/>
  <c r="H2211" i="1"/>
  <c r="Q2211" i="1"/>
  <c r="Y2212" i="1" s="1"/>
  <c r="C249" i="1"/>
  <c r="P248" i="1"/>
  <c r="V248" i="1" s="1"/>
  <c r="B248" i="1" s="1"/>
  <c r="U2155" i="1"/>
  <c r="E2155" i="1"/>
  <c r="L2153" i="1"/>
  <c r="F2153" i="1"/>
  <c r="G2153" i="1"/>
  <c r="N2111" i="1"/>
  <c r="O2110" i="1"/>
  <c r="D2154" i="1"/>
  <c r="K2156" i="1"/>
  <c r="J2156" i="1"/>
  <c r="I2156" i="1"/>
  <c r="R2211" i="1" l="1"/>
  <c r="S2211" i="1" s="1"/>
  <c r="W2211" i="1"/>
  <c r="H2212" i="1"/>
  <c r="A2213" i="1"/>
  <c r="Q2212" i="1"/>
  <c r="X2212" i="1"/>
  <c r="X2213" i="1" s="1"/>
  <c r="E2156" i="1"/>
  <c r="D2155" i="1"/>
  <c r="L2155" i="1" s="1"/>
  <c r="C250" i="1"/>
  <c r="P249" i="1"/>
  <c r="V249" i="1" s="1"/>
  <c r="B249" i="1" s="1"/>
  <c r="U2156" i="1"/>
  <c r="F2154" i="1"/>
  <c r="L2154" i="1"/>
  <c r="G2154" i="1"/>
  <c r="K2157" i="1"/>
  <c r="J2157" i="1"/>
  <c r="I2157" i="1"/>
  <c r="N2112" i="1"/>
  <c r="O2111" i="1"/>
  <c r="R2212" i="1" l="1"/>
  <c r="S2212" i="1" s="1"/>
  <c r="W2212" i="1"/>
  <c r="H2213" i="1"/>
  <c r="A2214" i="1"/>
  <c r="Q2213" i="1"/>
  <c r="Y2213" i="1"/>
  <c r="G2155" i="1"/>
  <c r="F2155" i="1"/>
  <c r="D2156" i="1"/>
  <c r="P250" i="1"/>
  <c r="C251" i="1"/>
  <c r="J2158" i="1"/>
  <c r="K2158" i="1"/>
  <c r="I2158" i="1"/>
  <c r="O2112" i="1"/>
  <c r="N2113" i="1"/>
  <c r="U2157" i="1"/>
  <c r="E2157" i="1"/>
  <c r="Y2214" i="1" l="1"/>
  <c r="W2213" i="1"/>
  <c r="R2213" i="1"/>
  <c r="S2213" i="1" s="1"/>
  <c r="A2215" i="1"/>
  <c r="H2214" i="1"/>
  <c r="Q2214" i="1"/>
  <c r="X2214" i="1"/>
  <c r="X2215" i="1" s="1"/>
  <c r="F2156" i="1"/>
  <c r="L2156" i="1"/>
  <c r="G2156" i="1"/>
  <c r="V250" i="1"/>
  <c r="P251" i="1"/>
  <c r="V251" i="1" s="1"/>
  <c r="B251" i="1" s="1"/>
  <c r="C252" i="1"/>
  <c r="U2158" i="1"/>
  <c r="E2158" i="1"/>
  <c r="D2157" i="1"/>
  <c r="J2159" i="1"/>
  <c r="I2159" i="1"/>
  <c r="K2159" i="1"/>
  <c r="N2114" i="1"/>
  <c r="O2113" i="1"/>
  <c r="W2214" i="1" l="1"/>
  <c r="R2214" i="1"/>
  <c r="S2214" i="1" s="1"/>
  <c r="H2215" i="1"/>
  <c r="A2216" i="1"/>
  <c r="Q2215" i="1"/>
  <c r="Y2215" i="1"/>
  <c r="F2157" i="1"/>
  <c r="B250" i="1"/>
  <c r="C253" i="1"/>
  <c r="P252" i="1"/>
  <c r="G2157" i="1"/>
  <c r="L2157" i="1"/>
  <c r="D2158" i="1"/>
  <c r="N2115" i="1"/>
  <c r="O2114" i="1"/>
  <c r="E2159" i="1"/>
  <c r="U2159" i="1"/>
  <c r="K2160" i="1"/>
  <c r="I2160" i="1"/>
  <c r="J2160" i="1"/>
  <c r="Y2216" i="1" l="1"/>
  <c r="W2215" i="1"/>
  <c r="R2215" i="1"/>
  <c r="S2215" i="1" s="1"/>
  <c r="H2216" i="1"/>
  <c r="A2217" i="1"/>
  <c r="Q2216" i="1"/>
  <c r="X2216" i="1"/>
  <c r="F2158" i="1"/>
  <c r="V252" i="1"/>
  <c r="C254" i="1"/>
  <c r="P253" i="1"/>
  <c r="V253" i="1" s="1"/>
  <c r="B253" i="1" s="1"/>
  <c r="L2158" i="1"/>
  <c r="G2158" i="1"/>
  <c r="N2116" i="1"/>
  <c r="O2115" i="1"/>
  <c r="U2160" i="1"/>
  <c r="E2160" i="1"/>
  <c r="J2161" i="1"/>
  <c r="K2161" i="1"/>
  <c r="I2161" i="1"/>
  <c r="D2159" i="1"/>
  <c r="X2217" i="1" l="1"/>
  <c r="A2218" i="1"/>
  <c r="H2217" i="1"/>
  <c r="Q2217" i="1"/>
  <c r="W2216" i="1"/>
  <c r="R2216" i="1"/>
  <c r="S2216" i="1" s="1"/>
  <c r="Y2217" i="1"/>
  <c r="Y2218" i="1" s="1"/>
  <c r="F2159" i="1"/>
  <c r="B252" i="1"/>
  <c r="P254" i="1"/>
  <c r="V254" i="1" s="1"/>
  <c r="B254" i="1" s="1"/>
  <c r="C255" i="1"/>
  <c r="P255" i="1" s="1"/>
  <c r="L2159" i="1"/>
  <c r="G2159" i="1"/>
  <c r="D2160" i="1"/>
  <c r="K2162" i="1"/>
  <c r="J2162" i="1"/>
  <c r="I2162" i="1"/>
  <c r="E2161" i="1"/>
  <c r="U2161" i="1"/>
  <c r="N2117" i="1"/>
  <c r="O2116" i="1"/>
  <c r="A2219" i="1" l="1"/>
  <c r="H2218" i="1"/>
  <c r="Q2218" i="1"/>
  <c r="Y2219" i="1" s="1"/>
  <c r="R2217" i="1"/>
  <c r="S2217" i="1" s="1"/>
  <c r="W2217" i="1"/>
  <c r="X2218" i="1"/>
  <c r="X2219" i="1" s="1"/>
  <c r="F2160" i="1"/>
  <c r="S255" i="1"/>
  <c r="V255" i="1"/>
  <c r="G2160" i="1"/>
  <c r="L2160" i="1"/>
  <c r="N2118" i="1"/>
  <c r="O2117" i="1"/>
  <c r="U2162" i="1"/>
  <c r="E2162" i="1"/>
  <c r="K2163" i="1"/>
  <c r="J2163" i="1"/>
  <c r="I2163" i="1"/>
  <c r="D2161" i="1"/>
  <c r="R2218" i="1" l="1"/>
  <c r="S2218" i="1" s="1"/>
  <c r="W2218" i="1"/>
  <c r="A2220" i="1"/>
  <c r="H2219" i="1"/>
  <c r="Q2219" i="1"/>
  <c r="F2161" i="1"/>
  <c r="B255" i="1"/>
  <c r="C256" i="1"/>
  <c r="P256" i="1" s="1"/>
  <c r="V256" i="1" s="1"/>
  <c r="B256" i="1" s="1"/>
  <c r="W255" i="1"/>
  <c r="L2161" i="1"/>
  <c r="E2163" i="1"/>
  <c r="U2163" i="1"/>
  <c r="D2162" i="1"/>
  <c r="G2161" i="1"/>
  <c r="K2164" i="1"/>
  <c r="I2164" i="1"/>
  <c r="J2164" i="1"/>
  <c r="N2119" i="1"/>
  <c r="O2118" i="1"/>
  <c r="R2219" i="1" l="1"/>
  <c r="S2219" i="1" s="1"/>
  <c r="W2219" i="1"/>
  <c r="F2162" i="1"/>
  <c r="Y2220" i="1"/>
  <c r="A2221" i="1"/>
  <c r="H2220" i="1"/>
  <c r="Q2220" i="1"/>
  <c r="X2220" i="1"/>
  <c r="X2221" i="1" s="1"/>
  <c r="C257" i="1"/>
  <c r="P257" i="1" s="1"/>
  <c r="L2162" i="1"/>
  <c r="G2162" i="1"/>
  <c r="J2165" i="1"/>
  <c r="E2164" i="1"/>
  <c r="U2164" i="1"/>
  <c r="O2119" i="1"/>
  <c r="N2120" i="1"/>
  <c r="K2165" i="1"/>
  <c r="I2165" i="1"/>
  <c r="D2163" i="1"/>
  <c r="F2163" i="1" s="1"/>
  <c r="R2220" i="1" l="1"/>
  <c r="S2220" i="1" s="1"/>
  <c r="W2220" i="1"/>
  <c r="H2221" i="1"/>
  <c r="A2222" i="1"/>
  <c r="Q2221" i="1"/>
  <c r="Y2221" i="1"/>
  <c r="C258" i="1"/>
  <c r="P258" i="1" s="1"/>
  <c r="V258" i="1" s="1"/>
  <c r="B258" i="1" s="1"/>
  <c r="V257" i="1"/>
  <c r="E2165" i="1"/>
  <c r="L2163" i="1"/>
  <c r="N2121" i="1"/>
  <c r="O2120" i="1"/>
  <c r="G2163" i="1"/>
  <c r="U2165" i="1"/>
  <c r="J2166" i="1"/>
  <c r="I2166" i="1"/>
  <c r="K2166" i="1"/>
  <c r="D2164" i="1"/>
  <c r="F2164" i="1" s="1"/>
  <c r="Y2222" i="1" l="1"/>
  <c r="H2222" i="1"/>
  <c r="A2223" i="1"/>
  <c r="Q2222" i="1"/>
  <c r="R2221" i="1"/>
  <c r="S2221" i="1" s="1"/>
  <c r="W2221" i="1"/>
  <c r="X2222" i="1"/>
  <c r="X2223" i="1" s="1"/>
  <c r="C259" i="1"/>
  <c r="P259" i="1" s="1"/>
  <c r="B257" i="1"/>
  <c r="L2164" i="1"/>
  <c r="G2164" i="1"/>
  <c r="E2166" i="1"/>
  <c r="U2166" i="1"/>
  <c r="N2122" i="1"/>
  <c r="O2121" i="1"/>
  <c r="K2167" i="1"/>
  <c r="J2167" i="1"/>
  <c r="I2167" i="1"/>
  <c r="D2165" i="1"/>
  <c r="W2222" i="1" l="1"/>
  <c r="R2222" i="1"/>
  <c r="S2222" i="1" s="1"/>
  <c r="H2223" i="1"/>
  <c r="A2224" i="1"/>
  <c r="Q2223" i="1"/>
  <c r="Y2223" i="1"/>
  <c r="C260" i="1"/>
  <c r="P260" i="1" s="1"/>
  <c r="V260" i="1" s="1"/>
  <c r="B260" i="1" s="1"/>
  <c r="V259" i="1"/>
  <c r="K2168" i="1"/>
  <c r="J2168" i="1"/>
  <c r="I2168" i="1"/>
  <c r="U2167" i="1"/>
  <c r="E2167" i="1"/>
  <c r="F2165" i="1"/>
  <c r="L2165" i="1"/>
  <c r="G2165" i="1"/>
  <c r="N2123" i="1"/>
  <c r="O2122" i="1"/>
  <c r="D2166" i="1"/>
  <c r="G2166" i="1" s="1"/>
  <c r="W2223" i="1" l="1"/>
  <c r="R2223" i="1"/>
  <c r="S2223" i="1" s="1"/>
  <c r="Y2224" i="1"/>
  <c r="A2225" i="1"/>
  <c r="H2224" i="1"/>
  <c r="Q2224" i="1"/>
  <c r="X2224" i="1"/>
  <c r="C261" i="1"/>
  <c r="P261" i="1" s="1"/>
  <c r="V261" i="1" s="1"/>
  <c r="B261" i="1" s="1"/>
  <c r="B259" i="1"/>
  <c r="L2166" i="1"/>
  <c r="K2169" i="1"/>
  <c r="J2169" i="1"/>
  <c r="I2169" i="1"/>
  <c r="D2167" i="1"/>
  <c r="G2167" i="1" s="1"/>
  <c r="F2166" i="1"/>
  <c r="O2123" i="1"/>
  <c r="N2124" i="1"/>
  <c r="U2168" i="1"/>
  <c r="E2168" i="1"/>
  <c r="X2225" i="1" l="1"/>
  <c r="W2224" i="1"/>
  <c r="R2224" i="1"/>
  <c r="S2224" i="1" s="1"/>
  <c r="A2226" i="1"/>
  <c r="H2225" i="1"/>
  <c r="Q2225" i="1"/>
  <c r="Y2225" i="1"/>
  <c r="C262" i="1"/>
  <c r="P262" i="1" s="1"/>
  <c r="V262" i="1" s="1"/>
  <c r="B262" i="1" s="1"/>
  <c r="L2167" i="1"/>
  <c r="U2169" i="1"/>
  <c r="F2167" i="1"/>
  <c r="N2125" i="1"/>
  <c r="O2124" i="1"/>
  <c r="J2170" i="1"/>
  <c r="K2170" i="1"/>
  <c r="I2170" i="1"/>
  <c r="D2168" i="1"/>
  <c r="E2169" i="1"/>
  <c r="W2225" i="1" l="1"/>
  <c r="R2225" i="1"/>
  <c r="S2225" i="1" s="1"/>
  <c r="H2226" i="1"/>
  <c r="A2227" i="1"/>
  <c r="Q2226" i="1"/>
  <c r="Y2226" i="1"/>
  <c r="X2226" i="1"/>
  <c r="X2227" i="1" s="1"/>
  <c r="C263" i="1"/>
  <c r="P263" i="1" s="1"/>
  <c r="V263" i="1" s="1"/>
  <c r="B263" i="1" s="1"/>
  <c r="F2168" i="1"/>
  <c r="L2168" i="1"/>
  <c r="G2168" i="1"/>
  <c r="K2171" i="1"/>
  <c r="J2171" i="1"/>
  <c r="I2171" i="1"/>
  <c r="E2170" i="1"/>
  <c r="U2170" i="1"/>
  <c r="N2126" i="1"/>
  <c r="O2125" i="1"/>
  <c r="D2169" i="1"/>
  <c r="Y2227" i="1" l="1"/>
  <c r="W2226" i="1"/>
  <c r="R2226" i="1"/>
  <c r="S2226" i="1" s="1"/>
  <c r="A2228" i="1"/>
  <c r="H2227" i="1"/>
  <c r="Q2227" i="1"/>
  <c r="C264" i="1"/>
  <c r="C265" i="1" s="1"/>
  <c r="F2169" i="1"/>
  <c r="U2171" i="1"/>
  <c r="G2169" i="1"/>
  <c r="L2169" i="1"/>
  <c r="K2172" i="1"/>
  <c r="J2172" i="1"/>
  <c r="I2172" i="1"/>
  <c r="D2170" i="1"/>
  <c r="N2127" i="1"/>
  <c r="O2126" i="1"/>
  <c r="E2171" i="1"/>
  <c r="R2227" i="1" l="1"/>
  <c r="S2227" i="1" s="1"/>
  <c r="W2227" i="1"/>
  <c r="A2229" i="1"/>
  <c r="H2228" i="1"/>
  <c r="Q2228" i="1"/>
  <c r="Y2228" i="1"/>
  <c r="Y2229" i="1" s="1"/>
  <c r="X2228" i="1"/>
  <c r="X2229" i="1" s="1"/>
  <c r="P264" i="1"/>
  <c r="V264" i="1" s="1"/>
  <c r="F2170" i="1"/>
  <c r="U2172" i="1"/>
  <c r="C266" i="1"/>
  <c r="P265" i="1"/>
  <c r="V265" i="1" s="1"/>
  <c r="B265" i="1" s="1"/>
  <c r="D2171" i="1"/>
  <c r="N2128" i="1"/>
  <c r="O2127" i="1"/>
  <c r="G2170" i="1"/>
  <c r="K2173" i="1"/>
  <c r="J2173" i="1"/>
  <c r="I2173" i="1"/>
  <c r="L2170" i="1"/>
  <c r="E2172" i="1"/>
  <c r="R2228" i="1" l="1"/>
  <c r="S2228" i="1" s="1"/>
  <c r="W2228" i="1"/>
  <c r="A2230" i="1"/>
  <c r="H2229" i="1"/>
  <c r="Q2229" i="1"/>
  <c r="F2171" i="1"/>
  <c r="B264" i="1"/>
  <c r="P266" i="1"/>
  <c r="V266" i="1" s="1"/>
  <c r="B266" i="1" s="1"/>
  <c r="C267" i="1"/>
  <c r="D2172" i="1"/>
  <c r="L2172" i="1" s="1"/>
  <c r="N2129" i="1"/>
  <c r="O2128" i="1"/>
  <c r="L2171" i="1"/>
  <c r="E2173" i="1"/>
  <c r="U2173" i="1"/>
  <c r="K2174" i="1"/>
  <c r="E2174" i="1" s="1"/>
  <c r="J2174" i="1"/>
  <c r="I2174" i="1"/>
  <c r="G2171" i="1"/>
  <c r="R2229" i="1" l="1"/>
  <c r="S2229" i="1" s="1"/>
  <c r="W2229" i="1"/>
  <c r="H2230" i="1"/>
  <c r="A2231" i="1"/>
  <c r="Q2230" i="1"/>
  <c r="X2230" i="1"/>
  <c r="Y2230" i="1"/>
  <c r="U2174" i="1"/>
  <c r="C268" i="1"/>
  <c r="P267" i="1"/>
  <c r="V267" i="1" s="1"/>
  <c r="F2172" i="1"/>
  <c r="G2172" i="1"/>
  <c r="N2130" i="1"/>
  <c r="O2129" i="1"/>
  <c r="J2175" i="1"/>
  <c r="K2175" i="1"/>
  <c r="I2175" i="1"/>
  <c r="D2173" i="1"/>
  <c r="X2231" i="1" l="1"/>
  <c r="W2230" i="1"/>
  <c r="R2230" i="1"/>
  <c r="S2230" i="1" s="1"/>
  <c r="Y2231" i="1"/>
  <c r="A2232" i="1"/>
  <c r="H2231" i="1"/>
  <c r="Q2231" i="1"/>
  <c r="B267" i="1"/>
  <c r="F2173" i="1"/>
  <c r="C269" i="1"/>
  <c r="P268" i="1"/>
  <c r="V268" i="1" s="1"/>
  <c r="B268" i="1" s="1"/>
  <c r="L2173" i="1"/>
  <c r="G2173" i="1"/>
  <c r="E2175" i="1"/>
  <c r="U2175" i="1"/>
  <c r="K2176" i="1"/>
  <c r="I2176" i="1"/>
  <c r="J2176" i="1"/>
  <c r="D2174" i="1"/>
  <c r="N2131" i="1"/>
  <c r="O2130" i="1"/>
  <c r="W2231" i="1" l="1"/>
  <c r="R2231" i="1"/>
  <c r="S2231" i="1" s="1"/>
  <c r="A2233" i="1"/>
  <c r="H2232" i="1"/>
  <c r="Q2232" i="1"/>
  <c r="Y2232" i="1"/>
  <c r="X2232" i="1"/>
  <c r="E2176" i="1"/>
  <c r="P269" i="1"/>
  <c r="V269" i="1" s="1"/>
  <c r="B269" i="1" s="1"/>
  <c r="C270" i="1"/>
  <c r="U2176" i="1"/>
  <c r="F2174" i="1"/>
  <c r="L2174" i="1"/>
  <c r="G2174" i="1"/>
  <c r="K2177" i="1"/>
  <c r="J2177" i="1"/>
  <c r="I2177" i="1"/>
  <c r="N2132" i="1"/>
  <c r="O2131" i="1"/>
  <c r="D2175" i="1"/>
  <c r="X2233" i="1" l="1"/>
  <c r="Y2233" i="1"/>
  <c r="W2232" i="1"/>
  <c r="R2232" i="1"/>
  <c r="S2232" i="1" s="1"/>
  <c r="A2234" i="1"/>
  <c r="Q2233" i="1"/>
  <c r="H2233" i="1"/>
  <c r="F2175" i="1"/>
  <c r="P270" i="1"/>
  <c r="V270" i="1" s="1"/>
  <c r="B270" i="1" s="1"/>
  <c r="C271" i="1"/>
  <c r="L2175" i="1"/>
  <c r="G2175" i="1"/>
  <c r="U2177" i="1"/>
  <c r="E2177" i="1"/>
  <c r="N2133" i="1"/>
  <c r="O2132" i="1"/>
  <c r="D2176" i="1"/>
  <c r="J2178" i="1"/>
  <c r="I2178" i="1"/>
  <c r="K2178" i="1"/>
  <c r="R2233" i="1" l="1"/>
  <c r="S2233" i="1" s="1"/>
  <c r="Y2234" i="1"/>
  <c r="W2233" i="1"/>
  <c r="X2234" i="1"/>
  <c r="A2235" i="1"/>
  <c r="H2234" i="1"/>
  <c r="Q2234" i="1"/>
  <c r="P271" i="1"/>
  <c r="C272" i="1"/>
  <c r="U2178" i="1"/>
  <c r="E2178" i="1"/>
  <c r="N2134" i="1"/>
  <c r="O2133" i="1"/>
  <c r="D2177" i="1"/>
  <c r="K2179" i="1"/>
  <c r="I2179" i="1"/>
  <c r="J2179" i="1"/>
  <c r="F2176" i="1"/>
  <c r="G2176" i="1"/>
  <c r="L2176" i="1"/>
  <c r="R2234" i="1" l="1"/>
  <c r="X2235" i="1"/>
  <c r="Y2235" i="1"/>
  <c r="H2235" i="1"/>
  <c r="A2236" i="1"/>
  <c r="Q2235" i="1"/>
  <c r="V271" i="1"/>
  <c r="E2179" i="1"/>
  <c r="C273" i="1"/>
  <c r="P272" i="1"/>
  <c r="V272" i="1" s="1"/>
  <c r="B272" i="1" s="1"/>
  <c r="F2177" i="1"/>
  <c r="L2177" i="1"/>
  <c r="N2135" i="1"/>
  <c r="O2134" i="1"/>
  <c r="G2177" i="1"/>
  <c r="U2179" i="1"/>
  <c r="D2178" i="1"/>
  <c r="G2178" i="1" s="1"/>
  <c r="I2180" i="1"/>
  <c r="J2180" i="1"/>
  <c r="K2180" i="1"/>
  <c r="H2236" i="1" l="1"/>
  <c r="A2237" i="1"/>
  <c r="Q2236" i="1"/>
  <c r="X2236" i="1"/>
  <c r="Y2236" i="1"/>
  <c r="W2235" i="1"/>
  <c r="R2235" i="1"/>
  <c r="S2235" i="1" s="1"/>
  <c r="B271" i="1"/>
  <c r="P273" i="1"/>
  <c r="V273" i="1" s="1"/>
  <c r="B273" i="1" s="1"/>
  <c r="C274" i="1"/>
  <c r="N2136" i="1"/>
  <c r="O2135" i="1"/>
  <c r="U2180" i="1"/>
  <c r="E2180" i="1"/>
  <c r="L2178" i="1"/>
  <c r="F2178" i="1"/>
  <c r="J2181" i="1"/>
  <c r="K2181" i="1"/>
  <c r="I2181" i="1"/>
  <c r="D2179" i="1"/>
  <c r="A2238" i="1" l="1"/>
  <c r="Q2237" i="1"/>
  <c r="H2237" i="1"/>
  <c r="W2236" i="1"/>
  <c r="X2237" i="1"/>
  <c r="R2236" i="1"/>
  <c r="S2236" i="1" s="1"/>
  <c r="Y2237" i="1"/>
  <c r="P274" i="1"/>
  <c r="C275" i="1"/>
  <c r="F2179" i="1"/>
  <c r="G2179" i="1"/>
  <c r="L2179" i="1"/>
  <c r="K2182" i="1"/>
  <c r="I2182" i="1"/>
  <c r="J2182" i="1"/>
  <c r="D2180" i="1"/>
  <c r="E2181" i="1"/>
  <c r="U2181" i="1"/>
  <c r="O2136" i="1"/>
  <c r="N2137" i="1"/>
  <c r="W2237" i="1" l="1"/>
  <c r="R2237" i="1"/>
  <c r="S2237" i="1" s="1"/>
  <c r="X2238" i="1"/>
  <c r="Y2238" i="1"/>
  <c r="H2238" i="1"/>
  <c r="Q2238" i="1"/>
  <c r="A2239" i="1"/>
  <c r="V274" i="1"/>
  <c r="F2180" i="1"/>
  <c r="U2182" i="1"/>
  <c r="C276" i="1"/>
  <c r="P275" i="1"/>
  <c r="V275" i="1" s="1"/>
  <c r="B275" i="1" s="1"/>
  <c r="L2180" i="1"/>
  <c r="G2180" i="1"/>
  <c r="N2138" i="1"/>
  <c r="O2137" i="1"/>
  <c r="E2182" i="1"/>
  <c r="D2181" i="1"/>
  <c r="J2183" i="1"/>
  <c r="I2183" i="1"/>
  <c r="K2183" i="1"/>
  <c r="H2239" i="1" l="1"/>
  <c r="A2240" i="1"/>
  <c r="Q2239" i="1"/>
  <c r="R2238" i="1"/>
  <c r="S2238" i="1" s="1"/>
  <c r="X2239" i="1"/>
  <c r="W2238" i="1"/>
  <c r="Y2239" i="1"/>
  <c r="F2181" i="1"/>
  <c r="B274" i="1"/>
  <c r="P276" i="1"/>
  <c r="V276" i="1" s="1"/>
  <c r="B276" i="1" s="1"/>
  <c r="C277" i="1"/>
  <c r="L2181" i="1"/>
  <c r="D2182" i="1"/>
  <c r="G2181" i="1"/>
  <c r="E2183" i="1"/>
  <c r="U2183" i="1"/>
  <c r="J2184" i="1"/>
  <c r="K2184" i="1"/>
  <c r="I2184" i="1"/>
  <c r="N2139" i="1"/>
  <c r="O2138" i="1"/>
  <c r="Y2240" i="1" l="1"/>
  <c r="W2239" i="1"/>
  <c r="X2240" i="1"/>
  <c r="R2239" i="1"/>
  <c r="S2239" i="1" s="1"/>
  <c r="H2240" i="1"/>
  <c r="Q2240" i="1"/>
  <c r="A2241" i="1"/>
  <c r="F2182" i="1"/>
  <c r="C278" i="1"/>
  <c r="P277" i="1"/>
  <c r="V277" i="1" s="1"/>
  <c r="B277" i="1" s="1"/>
  <c r="G2182" i="1"/>
  <c r="L2182" i="1"/>
  <c r="N2140" i="1"/>
  <c r="O2139" i="1"/>
  <c r="D2183" i="1"/>
  <c r="U2184" i="1"/>
  <c r="E2184" i="1"/>
  <c r="K2185" i="1"/>
  <c r="I2185" i="1"/>
  <c r="J2185" i="1"/>
  <c r="H2241" i="1" l="1"/>
  <c r="A2242" i="1"/>
  <c r="Q2241" i="1"/>
  <c r="X2241" i="1"/>
  <c r="Y2241" i="1"/>
  <c r="W2240" i="1"/>
  <c r="R2240" i="1"/>
  <c r="S2240" i="1" s="1"/>
  <c r="F2183" i="1"/>
  <c r="C279" i="1"/>
  <c r="P278" i="1"/>
  <c r="L2183" i="1"/>
  <c r="G2183" i="1"/>
  <c r="U2185" i="1"/>
  <c r="D2184" i="1"/>
  <c r="J2186" i="1"/>
  <c r="K2186" i="1"/>
  <c r="I2186" i="1"/>
  <c r="E2185" i="1"/>
  <c r="N2141" i="1"/>
  <c r="O2140" i="1"/>
  <c r="Q2242" i="1" l="1"/>
  <c r="A2243" i="1"/>
  <c r="H2242" i="1"/>
  <c r="R2241" i="1"/>
  <c r="S2241" i="1" s="1"/>
  <c r="Y2242" i="1"/>
  <c r="X2242" i="1"/>
  <c r="W2241" i="1"/>
  <c r="F2184" i="1"/>
  <c r="V278" i="1"/>
  <c r="C280" i="1"/>
  <c r="P279" i="1"/>
  <c r="V279" i="1" s="1"/>
  <c r="B279" i="1" s="1"/>
  <c r="L2184" i="1"/>
  <c r="G2184" i="1"/>
  <c r="E2186" i="1"/>
  <c r="U2186" i="1"/>
  <c r="N2142" i="1"/>
  <c r="O2141" i="1"/>
  <c r="D2185" i="1"/>
  <c r="K2187" i="1"/>
  <c r="J2187" i="1"/>
  <c r="I2187" i="1"/>
  <c r="H2243" i="1" l="1"/>
  <c r="A2244" i="1"/>
  <c r="Q2243" i="1"/>
  <c r="X2243" i="1"/>
  <c r="Y2243" i="1"/>
  <c r="W2242" i="1"/>
  <c r="R2242" i="1"/>
  <c r="S2242" i="1" s="1"/>
  <c r="F2185" i="1"/>
  <c r="B278" i="1"/>
  <c r="P280" i="1"/>
  <c r="V280" i="1" s="1"/>
  <c r="B280" i="1" s="1"/>
  <c r="C281" i="1"/>
  <c r="E2187" i="1"/>
  <c r="U2187" i="1"/>
  <c r="J2188" i="1"/>
  <c r="K2188" i="1"/>
  <c r="I2188" i="1"/>
  <c r="O2142" i="1"/>
  <c r="N2143" i="1"/>
  <c r="L2185" i="1"/>
  <c r="G2185" i="1"/>
  <c r="D2186" i="1"/>
  <c r="W2243" i="1" l="1"/>
  <c r="Y2244" i="1"/>
  <c r="R2243" i="1"/>
  <c r="S2243" i="1" s="1"/>
  <c r="X2244" i="1"/>
  <c r="H2244" i="1"/>
  <c r="A2245" i="1"/>
  <c r="Q2244" i="1"/>
  <c r="F2186" i="1"/>
  <c r="E2188" i="1"/>
  <c r="P281" i="1"/>
  <c r="V281" i="1" s="1"/>
  <c r="C282" i="1"/>
  <c r="U2188" i="1"/>
  <c r="K2189" i="1"/>
  <c r="J2189" i="1"/>
  <c r="I2189" i="1"/>
  <c r="N2144" i="1"/>
  <c r="O2143" i="1"/>
  <c r="D2187" i="1"/>
  <c r="G2186" i="1"/>
  <c r="L2186" i="1"/>
  <c r="H2245" i="1" l="1"/>
  <c r="Q2245" i="1"/>
  <c r="A2246" i="1"/>
  <c r="W2244" i="1"/>
  <c r="R2244" i="1"/>
  <c r="S2244" i="1" s="1"/>
  <c r="Y2245" i="1"/>
  <c r="X2245" i="1"/>
  <c r="B281" i="1"/>
  <c r="P282" i="1"/>
  <c r="V282" i="1" s="1"/>
  <c r="B282" i="1" s="1"/>
  <c r="C283" i="1"/>
  <c r="N2145" i="1"/>
  <c r="O2144" i="1"/>
  <c r="U2189" i="1"/>
  <c r="E2189" i="1"/>
  <c r="D2188" i="1"/>
  <c r="F2187" i="1"/>
  <c r="G2187" i="1"/>
  <c r="L2187" i="1"/>
  <c r="J2190" i="1"/>
  <c r="I2190" i="1"/>
  <c r="K2190" i="1"/>
  <c r="R2245" i="1" l="1"/>
  <c r="S2245" i="1" s="1"/>
  <c r="Y2246" i="1"/>
  <c r="X2246" i="1"/>
  <c r="W2245" i="1"/>
  <c r="H2246" i="1"/>
  <c r="A2247" i="1"/>
  <c r="Q2246" i="1"/>
  <c r="C284" i="1"/>
  <c r="P283" i="1"/>
  <c r="V283" i="1" s="1"/>
  <c r="B283" i="1" s="1"/>
  <c r="F2188" i="1"/>
  <c r="D2189" i="1"/>
  <c r="J2191" i="1"/>
  <c r="K2191" i="1"/>
  <c r="I2191" i="1"/>
  <c r="E2190" i="1"/>
  <c r="U2190" i="1"/>
  <c r="G2188" i="1"/>
  <c r="L2188" i="1"/>
  <c r="N2146" i="1"/>
  <c r="O2145" i="1"/>
  <c r="H2247" i="1" l="1"/>
  <c r="A2248" i="1"/>
  <c r="Q2247" i="1"/>
  <c r="X2247" i="1"/>
  <c r="R2246" i="1"/>
  <c r="S2246" i="1" s="1"/>
  <c r="Y2247" i="1"/>
  <c r="W2246" i="1"/>
  <c r="F2189" i="1"/>
  <c r="C285" i="1"/>
  <c r="P284" i="1"/>
  <c r="V284" i="1" s="1"/>
  <c r="B284" i="1" s="1"/>
  <c r="L2189" i="1"/>
  <c r="K2192" i="1"/>
  <c r="E2191" i="1"/>
  <c r="U2191" i="1"/>
  <c r="N2147" i="1"/>
  <c r="O2146" i="1"/>
  <c r="J2192" i="1"/>
  <c r="I2192" i="1"/>
  <c r="D2190" i="1"/>
  <c r="G2189" i="1"/>
  <c r="R2247" i="1" l="1"/>
  <c r="S2247" i="1" s="1"/>
  <c r="X2248" i="1"/>
  <c r="W2247" i="1"/>
  <c r="Y2248" i="1"/>
  <c r="A2249" i="1"/>
  <c r="Q2248" i="1"/>
  <c r="H2248" i="1"/>
  <c r="F2190" i="1"/>
  <c r="C286" i="1"/>
  <c r="P286" i="1" s="1"/>
  <c r="P285" i="1"/>
  <c r="G2190" i="1"/>
  <c r="N2148" i="1"/>
  <c r="O2147" i="1"/>
  <c r="J2193" i="1"/>
  <c r="K2193" i="1"/>
  <c r="I2193" i="1"/>
  <c r="D2191" i="1"/>
  <c r="L2190" i="1"/>
  <c r="U2192" i="1"/>
  <c r="E2192" i="1"/>
  <c r="R2248" i="1" l="1"/>
  <c r="S2248" i="1" s="1"/>
  <c r="X2249" i="1"/>
  <c r="W2248" i="1"/>
  <c r="Y2249" i="1"/>
  <c r="Q2249" i="1"/>
  <c r="A2250" i="1"/>
  <c r="H2249" i="1"/>
  <c r="F2191" i="1"/>
  <c r="V285" i="1"/>
  <c r="V286" i="1"/>
  <c r="B286" i="1" s="1"/>
  <c r="S286" i="1"/>
  <c r="K2194" i="1"/>
  <c r="J2194" i="1"/>
  <c r="I2194" i="1"/>
  <c r="D2192" i="1"/>
  <c r="E2193" i="1"/>
  <c r="U2193" i="1"/>
  <c r="L2191" i="1"/>
  <c r="G2191" i="1"/>
  <c r="N2149" i="1"/>
  <c r="O2148" i="1"/>
  <c r="Q2250" i="1" l="1"/>
  <c r="A2251" i="1"/>
  <c r="H2250" i="1"/>
  <c r="X2250" i="1"/>
  <c r="Y2250" i="1"/>
  <c r="W2249" i="1"/>
  <c r="R2249" i="1"/>
  <c r="S2249" i="1" s="1"/>
  <c r="F2192" i="1"/>
  <c r="B285" i="1"/>
  <c r="C287" i="1"/>
  <c r="W286" i="1"/>
  <c r="L2192" i="1"/>
  <c r="K2195" i="1"/>
  <c r="J2195" i="1"/>
  <c r="I2195" i="1"/>
  <c r="D2193" i="1"/>
  <c r="N2150" i="1"/>
  <c r="O2149" i="1"/>
  <c r="G2192" i="1"/>
  <c r="E2194" i="1"/>
  <c r="U2194" i="1"/>
  <c r="A2252" i="1" l="1"/>
  <c r="H2251" i="1"/>
  <c r="Q2251" i="1"/>
  <c r="W2250" i="1"/>
  <c r="X2251" i="1"/>
  <c r="Y2251" i="1"/>
  <c r="R2250" i="1"/>
  <c r="S2250" i="1" s="1"/>
  <c r="F2193" i="1"/>
  <c r="C288" i="1"/>
  <c r="P287" i="1"/>
  <c r="L2193" i="1"/>
  <c r="G2193" i="1"/>
  <c r="D2194" i="1"/>
  <c r="K2196" i="1"/>
  <c r="J2196" i="1"/>
  <c r="I2196" i="1"/>
  <c r="N2151" i="1"/>
  <c r="O2150" i="1"/>
  <c r="E2195" i="1"/>
  <c r="U2195" i="1"/>
  <c r="X2252" i="1" l="1"/>
  <c r="W2251" i="1"/>
  <c r="Y2252" i="1"/>
  <c r="R2251" i="1"/>
  <c r="S2251" i="1" s="1"/>
  <c r="Q2252" i="1"/>
  <c r="A2253" i="1"/>
  <c r="H2252" i="1"/>
  <c r="F2194" i="1"/>
  <c r="V287" i="1"/>
  <c r="U2196" i="1"/>
  <c r="G2194" i="1"/>
  <c r="E2196" i="1"/>
  <c r="C289" i="1"/>
  <c r="P288" i="1"/>
  <c r="V288" i="1" s="1"/>
  <c r="B288" i="1" s="1"/>
  <c r="L2194" i="1"/>
  <c r="D2195" i="1"/>
  <c r="I2197" i="1"/>
  <c r="K2197" i="1"/>
  <c r="J2197" i="1"/>
  <c r="N2152" i="1"/>
  <c r="O2151" i="1"/>
  <c r="A2254" i="1" l="1"/>
  <c r="H2253" i="1"/>
  <c r="Q2253" i="1"/>
  <c r="R2252" i="1"/>
  <c r="S2252" i="1" s="1"/>
  <c r="W2252" i="1"/>
  <c r="X2253" i="1"/>
  <c r="Y2253" i="1"/>
  <c r="F2195" i="1"/>
  <c r="B287" i="1"/>
  <c r="C290" i="1"/>
  <c r="P289" i="1"/>
  <c r="V289" i="1" s="1"/>
  <c r="B289" i="1" s="1"/>
  <c r="L2195" i="1"/>
  <c r="G2195" i="1"/>
  <c r="I2198" i="1"/>
  <c r="J2198" i="1"/>
  <c r="N2153" i="1"/>
  <c r="O2152" i="1"/>
  <c r="K2198" i="1"/>
  <c r="U2197" i="1"/>
  <c r="E2197" i="1"/>
  <c r="D2196" i="1"/>
  <c r="W2253" i="1" l="1"/>
  <c r="Y2254" i="1"/>
  <c r="X2254" i="1"/>
  <c r="R2253" i="1"/>
  <c r="S2253" i="1" s="1"/>
  <c r="H2254" i="1"/>
  <c r="A2255" i="1"/>
  <c r="Q2254" i="1"/>
  <c r="C291" i="1"/>
  <c r="P290" i="1"/>
  <c r="V290" i="1" s="1"/>
  <c r="B290" i="1" s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Y2255" i="1" l="1"/>
  <c r="R2254" i="1"/>
  <c r="S2254" i="1" s="1"/>
  <c r="X2255" i="1"/>
  <c r="W2254" i="1"/>
  <c r="H2255" i="1"/>
  <c r="Q2255" i="1"/>
  <c r="A2256" i="1"/>
  <c r="C292" i="1"/>
  <c r="P291" i="1"/>
  <c r="V291" i="1" s="1"/>
  <c r="B291" i="1" s="1"/>
  <c r="J2200" i="1"/>
  <c r="D2198" i="1"/>
  <c r="G2198" i="1" s="1"/>
  <c r="U2199" i="1"/>
  <c r="E2199" i="1"/>
  <c r="N2155" i="1"/>
  <c r="O2154" i="1"/>
  <c r="L2197" i="1"/>
  <c r="F2197" i="1"/>
  <c r="I2200" i="1"/>
  <c r="K2200" i="1"/>
  <c r="R2255" i="1" l="1"/>
  <c r="S2255" i="1" s="1"/>
  <c r="W2255" i="1"/>
  <c r="Y2256" i="1"/>
  <c r="X2256" i="1"/>
  <c r="A2257" i="1"/>
  <c r="Q2256" i="1"/>
  <c r="H2256" i="1"/>
  <c r="C293" i="1"/>
  <c r="P292" i="1"/>
  <c r="L2198" i="1"/>
  <c r="I2201" i="1"/>
  <c r="J2201" i="1"/>
  <c r="K2201" i="1"/>
  <c r="N2156" i="1"/>
  <c r="O2155" i="1"/>
  <c r="D2199" i="1"/>
  <c r="G2199" i="1" s="1"/>
  <c r="E2200" i="1"/>
  <c r="U2200" i="1"/>
  <c r="F2198" i="1"/>
  <c r="W2256" i="1" l="1"/>
  <c r="Y2257" i="1"/>
  <c r="X2257" i="1"/>
  <c r="R2256" i="1"/>
  <c r="S2256" i="1" s="1"/>
  <c r="A2258" i="1"/>
  <c r="Q2257" i="1"/>
  <c r="H2257" i="1"/>
  <c r="H2258" i="1" s="1"/>
  <c r="V292" i="1"/>
  <c r="P293" i="1"/>
  <c r="V293" i="1" s="1"/>
  <c r="B293" i="1" s="1"/>
  <c r="C294" i="1"/>
  <c r="O2156" i="1"/>
  <c r="N2157" i="1"/>
  <c r="K2202" i="1"/>
  <c r="J2202" i="1"/>
  <c r="I2202" i="1"/>
  <c r="F2199" i="1"/>
  <c r="E2201" i="1"/>
  <c r="U2201" i="1"/>
  <c r="D2200" i="1"/>
  <c r="L2200" i="1" s="1"/>
  <c r="L2199" i="1"/>
  <c r="A2259" i="1" l="1"/>
  <c r="Q2258" i="1"/>
  <c r="H2259" i="1"/>
  <c r="X2258" i="1"/>
  <c r="X2259" i="1" s="1"/>
  <c r="Y2258" i="1"/>
  <c r="Y2259" i="1" s="1"/>
  <c r="R2257" i="1"/>
  <c r="S2257" i="1" s="1"/>
  <c r="W2257" i="1"/>
  <c r="B292" i="1"/>
  <c r="C295" i="1"/>
  <c r="P294" i="1"/>
  <c r="G2200" i="1"/>
  <c r="F2200" i="1"/>
  <c r="U2202" i="1"/>
  <c r="E2202" i="1"/>
  <c r="N2158" i="1"/>
  <c r="O2157" i="1"/>
  <c r="J2203" i="1"/>
  <c r="K2203" i="1"/>
  <c r="I2203" i="1"/>
  <c r="D2201" i="1"/>
  <c r="W2258" i="1" l="1"/>
  <c r="R2258" i="1"/>
  <c r="S2258" i="1" s="1"/>
  <c r="A2260" i="1"/>
  <c r="Q2259" i="1"/>
  <c r="V294" i="1"/>
  <c r="F2201" i="1"/>
  <c r="C296" i="1"/>
  <c r="P295" i="1"/>
  <c r="V295" i="1" s="1"/>
  <c r="B295" i="1" s="1"/>
  <c r="G2201" i="1"/>
  <c r="L2201" i="1"/>
  <c r="U2203" i="1"/>
  <c r="D2202" i="1"/>
  <c r="N2159" i="1"/>
  <c r="O2158" i="1"/>
  <c r="J2204" i="1"/>
  <c r="K2204" i="1"/>
  <c r="I2204" i="1"/>
  <c r="E2203" i="1"/>
  <c r="A2261" i="1" l="1"/>
  <c r="Q2260" i="1"/>
  <c r="R2259" i="1"/>
  <c r="S2259" i="1" s="1"/>
  <c r="W2259" i="1"/>
  <c r="H2260" i="1"/>
  <c r="H2261" i="1" s="1"/>
  <c r="Y2260" i="1"/>
  <c r="Y2261" i="1" s="1"/>
  <c r="X2260" i="1"/>
  <c r="X2261" i="1" s="1"/>
  <c r="F2202" i="1"/>
  <c r="B294" i="1"/>
  <c r="C297" i="1"/>
  <c r="P296" i="1"/>
  <c r="V296" i="1" s="1"/>
  <c r="B296" i="1" s="1"/>
  <c r="G2202" i="1"/>
  <c r="L2202" i="1"/>
  <c r="N2160" i="1"/>
  <c r="O2159" i="1"/>
  <c r="D2203" i="1"/>
  <c r="J2205" i="1"/>
  <c r="I2205" i="1"/>
  <c r="K2205" i="1"/>
  <c r="E2204" i="1"/>
  <c r="U2204" i="1"/>
  <c r="R2260" i="1" l="1"/>
  <c r="S2260" i="1" s="1"/>
  <c r="W2260" i="1"/>
  <c r="A2262" i="1"/>
  <c r="Q2261" i="1"/>
  <c r="F2203" i="1"/>
  <c r="C298" i="1"/>
  <c r="P297" i="1"/>
  <c r="V297" i="1" s="1"/>
  <c r="B297" i="1" s="1"/>
  <c r="G2203" i="1"/>
  <c r="L2203" i="1"/>
  <c r="D2204" i="1"/>
  <c r="U2205" i="1"/>
  <c r="E2205" i="1"/>
  <c r="J2206" i="1"/>
  <c r="I2206" i="1"/>
  <c r="K2206" i="1"/>
  <c r="N2161" i="1"/>
  <c r="O2160" i="1"/>
  <c r="W2261" i="1" l="1"/>
  <c r="R2261" i="1"/>
  <c r="S2261" i="1" s="1"/>
  <c r="A2263" i="1"/>
  <c r="Q2262" i="1"/>
  <c r="Y2262" i="1"/>
  <c r="X2262" i="1"/>
  <c r="X2263" i="1" s="1"/>
  <c r="H2262" i="1"/>
  <c r="H2263" i="1" s="1"/>
  <c r="F2204" i="1"/>
  <c r="P298" i="1"/>
  <c r="V298" i="1" s="1"/>
  <c r="B298" i="1" s="1"/>
  <c r="C299" i="1"/>
  <c r="L2204" i="1"/>
  <c r="G2204" i="1"/>
  <c r="D2205" i="1"/>
  <c r="N2162" i="1"/>
  <c r="O2161" i="1"/>
  <c r="E2206" i="1"/>
  <c r="U2206" i="1"/>
  <c r="K2207" i="1"/>
  <c r="I2207" i="1"/>
  <c r="J2207" i="1"/>
  <c r="Y2263" i="1" l="1"/>
  <c r="W2262" i="1"/>
  <c r="R2262" i="1"/>
  <c r="S2262" i="1" s="1"/>
  <c r="A2264" i="1"/>
  <c r="Q2263" i="1"/>
  <c r="F2205" i="1"/>
  <c r="C300" i="1"/>
  <c r="P299" i="1"/>
  <c r="L2205" i="1"/>
  <c r="G2205" i="1"/>
  <c r="U2207" i="1"/>
  <c r="K2208" i="1"/>
  <c r="I2208" i="1"/>
  <c r="J2208" i="1"/>
  <c r="E2207" i="1"/>
  <c r="D2206" i="1"/>
  <c r="N2163" i="1"/>
  <c r="O2162" i="1"/>
  <c r="R2263" i="1" l="1"/>
  <c r="S2263" i="1" s="1"/>
  <c r="W2263" i="1"/>
  <c r="A2265" i="1"/>
  <c r="Q2264" i="1"/>
  <c r="H2264" i="1"/>
  <c r="X2264" i="1"/>
  <c r="X2265" i="1" s="1"/>
  <c r="Y2264" i="1"/>
  <c r="Y2265" i="1" s="1"/>
  <c r="F2206" i="1"/>
  <c r="V299" i="1"/>
  <c r="U2208" i="1"/>
  <c r="C301" i="1"/>
  <c r="P300" i="1"/>
  <c r="V300" i="1" s="1"/>
  <c r="B300" i="1" s="1"/>
  <c r="D2207" i="1"/>
  <c r="K2209" i="1"/>
  <c r="J2209" i="1"/>
  <c r="I2209" i="1"/>
  <c r="N2164" i="1"/>
  <c r="O2163" i="1"/>
  <c r="L2206" i="1"/>
  <c r="G2206" i="1"/>
  <c r="E2208" i="1"/>
  <c r="R2264" i="1" l="1"/>
  <c r="S2264" i="1" s="1"/>
  <c r="W2264" i="1"/>
  <c r="A2266" i="1"/>
  <c r="H2265" i="1"/>
  <c r="Q2265" i="1"/>
  <c r="F2207" i="1"/>
  <c r="B299" i="1"/>
  <c r="U2209" i="1"/>
  <c r="P301" i="1"/>
  <c r="V301" i="1" s="1"/>
  <c r="B301" i="1" s="1"/>
  <c r="C302" i="1"/>
  <c r="G2207" i="1"/>
  <c r="L2207" i="1"/>
  <c r="E2209" i="1"/>
  <c r="J2210" i="1"/>
  <c r="K2210" i="1"/>
  <c r="I2210" i="1"/>
  <c r="D2208" i="1"/>
  <c r="N2165" i="1"/>
  <c r="O2164" i="1"/>
  <c r="Y2266" i="1" l="1"/>
  <c r="R2265" i="1"/>
  <c r="X2266" i="1"/>
  <c r="H2266" i="1"/>
  <c r="A2267" i="1"/>
  <c r="Q2266" i="1"/>
  <c r="F2208" i="1"/>
  <c r="C303" i="1"/>
  <c r="P302" i="1"/>
  <c r="V302" i="1" s="1"/>
  <c r="B302" i="1" s="1"/>
  <c r="K2211" i="1"/>
  <c r="J2211" i="1"/>
  <c r="I2211" i="1"/>
  <c r="N2166" i="1"/>
  <c r="O2165" i="1"/>
  <c r="U2210" i="1"/>
  <c r="E2210" i="1"/>
  <c r="G2208" i="1"/>
  <c r="L2208" i="1"/>
  <c r="D2209" i="1"/>
  <c r="H2267" i="1" l="1"/>
  <c r="A2268" i="1"/>
  <c r="Q2267" i="1"/>
  <c r="X2267" i="1"/>
  <c r="X2268" i="1" s="1"/>
  <c r="R2266" i="1"/>
  <c r="S2266" i="1" s="1"/>
  <c r="W2266" i="1"/>
  <c r="Y2267" i="1"/>
  <c r="Y2268" i="1" s="1"/>
  <c r="F2209" i="1"/>
  <c r="C304" i="1"/>
  <c r="P303" i="1"/>
  <c r="G2209" i="1"/>
  <c r="N2167" i="1"/>
  <c r="O2166" i="1"/>
  <c r="L2209" i="1"/>
  <c r="D2210" i="1"/>
  <c r="J2212" i="1"/>
  <c r="I2212" i="1"/>
  <c r="K2212" i="1"/>
  <c r="U2211" i="1"/>
  <c r="E2211" i="1"/>
  <c r="R2267" i="1" l="1"/>
  <c r="S2267" i="1" s="1"/>
  <c r="W2267" i="1"/>
  <c r="A2269" i="1"/>
  <c r="H2268" i="1"/>
  <c r="Q2268" i="1"/>
  <c r="F2210" i="1"/>
  <c r="V303" i="1"/>
  <c r="C305" i="1"/>
  <c r="P304" i="1"/>
  <c r="V304" i="1" s="1"/>
  <c r="B304" i="1" s="1"/>
  <c r="G2210" i="1"/>
  <c r="D2211" i="1"/>
  <c r="L2210" i="1"/>
  <c r="E2212" i="1"/>
  <c r="U2212" i="1"/>
  <c r="N2168" i="1"/>
  <c r="O2167" i="1"/>
  <c r="J2213" i="1"/>
  <c r="I2213" i="1"/>
  <c r="K2213" i="1"/>
  <c r="H2269" i="1" l="1"/>
  <c r="A2270" i="1"/>
  <c r="Q2269" i="1"/>
  <c r="W2268" i="1"/>
  <c r="R2268" i="1"/>
  <c r="S2268" i="1" s="1"/>
  <c r="Y2269" i="1"/>
  <c r="Y2270" i="1" s="1"/>
  <c r="X2269" i="1"/>
  <c r="X2270" i="1" s="1"/>
  <c r="F2211" i="1"/>
  <c r="B303" i="1"/>
  <c r="P305" i="1"/>
  <c r="V305" i="1" s="1"/>
  <c r="B305" i="1" s="1"/>
  <c r="C306" i="1"/>
  <c r="G2211" i="1"/>
  <c r="L2211" i="1"/>
  <c r="D2212" i="1"/>
  <c r="E2213" i="1"/>
  <c r="U2213" i="1"/>
  <c r="N2169" i="1"/>
  <c r="O2168" i="1"/>
  <c r="I2214" i="1"/>
  <c r="K2214" i="1"/>
  <c r="J2214" i="1"/>
  <c r="H2270" i="1" l="1"/>
  <c r="A2271" i="1"/>
  <c r="Q2270" i="1"/>
  <c r="X2271" i="1" s="1"/>
  <c r="W2269" i="1"/>
  <c r="R2269" i="1"/>
  <c r="S2269" i="1" s="1"/>
  <c r="F2212" i="1"/>
  <c r="P306" i="1"/>
  <c r="C307" i="1"/>
  <c r="G2212" i="1"/>
  <c r="L2212" i="1"/>
  <c r="K2215" i="1"/>
  <c r="J2215" i="1"/>
  <c r="I2215" i="1"/>
  <c r="D2213" i="1"/>
  <c r="F2213" i="1" s="1"/>
  <c r="E2214" i="1"/>
  <c r="U2214" i="1"/>
  <c r="N2170" i="1"/>
  <c r="O2169" i="1"/>
  <c r="A2272" i="1" l="1"/>
  <c r="H2271" i="1"/>
  <c r="Q2271" i="1"/>
  <c r="W2270" i="1"/>
  <c r="R2270" i="1"/>
  <c r="S2270" i="1" s="1"/>
  <c r="Y2271" i="1"/>
  <c r="Y2272" i="1" s="1"/>
  <c r="V306" i="1"/>
  <c r="P307" i="1"/>
  <c r="V307" i="1" s="1"/>
  <c r="B307" i="1" s="1"/>
  <c r="C308" i="1"/>
  <c r="G2213" i="1"/>
  <c r="L2213" i="1"/>
  <c r="J2216" i="1"/>
  <c r="K2216" i="1"/>
  <c r="I2216" i="1"/>
  <c r="N2171" i="1"/>
  <c r="O2170" i="1"/>
  <c r="D2214" i="1"/>
  <c r="F2214" i="1" s="1"/>
  <c r="E2215" i="1"/>
  <c r="U2215" i="1"/>
  <c r="W2271" i="1" l="1"/>
  <c r="R2271" i="1"/>
  <c r="S2271" i="1" s="1"/>
  <c r="H2272" i="1"/>
  <c r="A2273" i="1"/>
  <c r="Q2272" i="1"/>
  <c r="X2272" i="1"/>
  <c r="X2273" i="1" s="1"/>
  <c r="B306" i="1"/>
  <c r="C309" i="1"/>
  <c r="P308" i="1"/>
  <c r="V308" i="1" s="1"/>
  <c r="B308" i="1" s="1"/>
  <c r="G2214" i="1"/>
  <c r="L2214" i="1"/>
  <c r="N2172" i="1"/>
  <c r="O2171" i="1"/>
  <c r="D2215" i="1"/>
  <c r="F2215" i="1" s="1"/>
  <c r="J2217" i="1"/>
  <c r="K2217" i="1"/>
  <c r="I2217" i="1"/>
  <c r="U2216" i="1"/>
  <c r="E2216" i="1"/>
  <c r="W2272" i="1" l="1"/>
  <c r="R2272" i="1"/>
  <c r="S2272" i="1" s="1"/>
  <c r="A2274" i="1"/>
  <c r="H2273" i="1"/>
  <c r="Q2273" i="1"/>
  <c r="Y2273" i="1"/>
  <c r="C310" i="1"/>
  <c r="P309" i="1"/>
  <c r="U2217" i="1"/>
  <c r="E2217" i="1"/>
  <c r="D2216" i="1"/>
  <c r="F2216" i="1" s="1"/>
  <c r="G2215" i="1"/>
  <c r="N2173" i="1"/>
  <c r="O2172" i="1"/>
  <c r="L2215" i="1"/>
  <c r="K2218" i="1"/>
  <c r="J2218" i="1"/>
  <c r="I2218" i="1"/>
  <c r="Y2274" i="1" l="1"/>
  <c r="W2273" i="1"/>
  <c r="R2273" i="1"/>
  <c r="S2273" i="1" s="1"/>
  <c r="H2274" i="1"/>
  <c r="A2275" i="1"/>
  <c r="Q2274" i="1"/>
  <c r="X2274" i="1"/>
  <c r="V309" i="1"/>
  <c r="C311" i="1"/>
  <c r="P310" i="1"/>
  <c r="V310" i="1" s="1"/>
  <c r="B310" i="1" s="1"/>
  <c r="G2216" i="1"/>
  <c r="U2218" i="1"/>
  <c r="L2216" i="1"/>
  <c r="O2173" i="1"/>
  <c r="N2174" i="1"/>
  <c r="K2219" i="1"/>
  <c r="J2219" i="1"/>
  <c r="I2219" i="1"/>
  <c r="E2218" i="1"/>
  <c r="D2217" i="1"/>
  <c r="F2217" i="1" s="1"/>
  <c r="W2274" i="1" l="1"/>
  <c r="R2274" i="1"/>
  <c r="S2274" i="1" s="1"/>
  <c r="A2276" i="1"/>
  <c r="H2275" i="1"/>
  <c r="Q2275" i="1"/>
  <c r="X2275" i="1"/>
  <c r="Y2275" i="1"/>
  <c r="Y2276" i="1" s="1"/>
  <c r="B309" i="1"/>
  <c r="P311" i="1"/>
  <c r="V311" i="1" s="1"/>
  <c r="B311" i="1" s="1"/>
  <c r="C312" i="1"/>
  <c r="U2219" i="1"/>
  <c r="E2219" i="1"/>
  <c r="G2217" i="1"/>
  <c r="L2217" i="1"/>
  <c r="J2220" i="1"/>
  <c r="K2220" i="1"/>
  <c r="I2220" i="1"/>
  <c r="N2175" i="1"/>
  <c r="O2174" i="1"/>
  <c r="D2218" i="1"/>
  <c r="F2218" i="1" s="1"/>
  <c r="W2275" i="1" l="1"/>
  <c r="R2275" i="1"/>
  <c r="S2275" i="1" s="1"/>
  <c r="X2276" i="1"/>
  <c r="A2277" i="1"/>
  <c r="H2276" i="1"/>
  <c r="Q2276" i="1"/>
  <c r="G2218" i="1"/>
  <c r="C313" i="1"/>
  <c r="P312" i="1"/>
  <c r="V312" i="1" s="1"/>
  <c r="B312" i="1" s="1"/>
  <c r="D2219" i="1"/>
  <c r="L2219" i="1" s="1"/>
  <c r="L2218" i="1"/>
  <c r="N2176" i="1"/>
  <c r="O2175" i="1"/>
  <c r="E2220" i="1"/>
  <c r="U2220" i="1"/>
  <c r="I2221" i="1"/>
  <c r="J2221" i="1"/>
  <c r="K2221" i="1"/>
  <c r="X2277" i="1" l="1"/>
  <c r="R2276" i="1"/>
  <c r="S2276" i="1" s="1"/>
  <c r="W2276" i="1"/>
  <c r="H2277" i="1"/>
  <c r="A2278" i="1"/>
  <c r="Q2277" i="1"/>
  <c r="Y2277" i="1"/>
  <c r="F2219" i="1"/>
  <c r="C314" i="1"/>
  <c r="P313" i="1"/>
  <c r="G2219" i="1"/>
  <c r="J2222" i="1"/>
  <c r="K2222" i="1"/>
  <c r="I2222" i="1"/>
  <c r="D2220" i="1"/>
  <c r="L2220" i="1" s="1"/>
  <c r="E2221" i="1"/>
  <c r="U2221" i="1"/>
  <c r="N2177" i="1"/>
  <c r="O2176" i="1"/>
  <c r="Y2278" i="1" l="1"/>
  <c r="R2277" i="1"/>
  <c r="S2277" i="1" s="1"/>
  <c r="W2277" i="1"/>
  <c r="H2278" i="1"/>
  <c r="A2279" i="1"/>
  <c r="Q2278" i="1"/>
  <c r="X2278" i="1"/>
  <c r="X2279" i="1" s="1"/>
  <c r="V313" i="1"/>
  <c r="C315" i="1"/>
  <c r="P314" i="1"/>
  <c r="V314" i="1" s="1"/>
  <c r="B314" i="1" s="1"/>
  <c r="E2222" i="1"/>
  <c r="F2220" i="1"/>
  <c r="G2220" i="1"/>
  <c r="U2222" i="1"/>
  <c r="J2223" i="1"/>
  <c r="K2223" i="1"/>
  <c r="I2223" i="1"/>
  <c r="N2178" i="1"/>
  <c r="O2177" i="1"/>
  <c r="D2221" i="1"/>
  <c r="A2280" i="1" l="1"/>
  <c r="H2279" i="1"/>
  <c r="Q2279" i="1"/>
  <c r="R2278" i="1"/>
  <c r="S2278" i="1" s="1"/>
  <c r="W2278" i="1"/>
  <c r="Y2279" i="1"/>
  <c r="Y2280" i="1" s="1"/>
  <c r="B313" i="1"/>
  <c r="F2221" i="1"/>
  <c r="C316" i="1"/>
  <c r="P316" i="1" s="1"/>
  <c r="P315" i="1"/>
  <c r="L2221" i="1"/>
  <c r="D2222" i="1"/>
  <c r="G2222" i="1" s="1"/>
  <c r="G2221" i="1"/>
  <c r="N2179" i="1"/>
  <c r="O2178" i="1"/>
  <c r="J2224" i="1"/>
  <c r="K2224" i="1"/>
  <c r="I2224" i="1"/>
  <c r="E2223" i="1"/>
  <c r="U2223" i="1"/>
  <c r="W2279" i="1" l="1"/>
  <c r="R2279" i="1"/>
  <c r="S2279" i="1" s="1"/>
  <c r="H2280" i="1"/>
  <c r="A2281" i="1"/>
  <c r="Q2280" i="1"/>
  <c r="X2280" i="1"/>
  <c r="V315" i="1"/>
  <c r="S316" i="1"/>
  <c r="V316" i="1"/>
  <c r="F2222" i="1"/>
  <c r="L2222" i="1"/>
  <c r="E2224" i="1"/>
  <c r="U2224" i="1"/>
  <c r="D2223" i="1"/>
  <c r="J2225" i="1"/>
  <c r="I2225" i="1"/>
  <c r="K2225" i="1"/>
  <c r="N2180" i="1"/>
  <c r="O2179" i="1"/>
  <c r="S436" i="1"/>
  <c r="X2281" i="1" l="1"/>
  <c r="R2280" i="1"/>
  <c r="S2280" i="1" s="1"/>
  <c r="W2280" i="1"/>
  <c r="H2281" i="1"/>
  <c r="A2282" i="1"/>
  <c r="Q2281" i="1"/>
  <c r="Y2281" i="1"/>
  <c r="B315" i="1"/>
  <c r="B316" i="1"/>
  <c r="F2223" i="1"/>
  <c r="C317" i="1"/>
  <c r="W316" i="1"/>
  <c r="L2223" i="1"/>
  <c r="J2226" i="1"/>
  <c r="I2226" i="1"/>
  <c r="K2226" i="1"/>
  <c r="N2181" i="1"/>
  <c r="O2180" i="1"/>
  <c r="G2223" i="1"/>
  <c r="E2225" i="1"/>
  <c r="U2225" i="1"/>
  <c r="D2224" i="1"/>
  <c r="W436" i="1"/>
  <c r="Y2282" i="1" l="1"/>
  <c r="H2282" i="1"/>
  <c r="A2283" i="1"/>
  <c r="Q2282" i="1"/>
  <c r="R2281" i="1"/>
  <c r="S2281" i="1" s="1"/>
  <c r="W2281" i="1"/>
  <c r="X2282" i="1"/>
  <c r="X2283" i="1" s="1"/>
  <c r="F2224" i="1"/>
  <c r="P317" i="1"/>
  <c r="C318" i="1"/>
  <c r="L2224" i="1"/>
  <c r="G2224" i="1"/>
  <c r="N2182" i="1"/>
  <c r="O2181" i="1"/>
  <c r="E2226" i="1"/>
  <c r="U2226" i="1"/>
  <c r="D2225" i="1"/>
  <c r="K2227" i="1"/>
  <c r="J2227" i="1"/>
  <c r="I2227" i="1"/>
  <c r="R2282" i="1" l="1"/>
  <c r="S2282" i="1" s="1"/>
  <c r="W2282" i="1"/>
  <c r="H2283" i="1"/>
  <c r="A2284" i="1"/>
  <c r="Q2283" i="1"/>
  <c r="Y2283" i="1"/>
  <c r="V317" i="1"/>
  <c r="F2225" i="1"/>
  <c r="P318" i="1"/>
  <c r="V318" i="1" s="1"/>
  <c r="B318" i="1" s="1"/>
  <c r="C319" i="1"/>
  <c r="D2226" i="1"/>
  <c r="K2228" i="1"/>
  <c r="J2228" i="1"/>
  <c r="I2228" i="1"/>
  <c r="U2227" i="1"/>
  <c r="E2227" i="1"/>
  <c r="N2183" i="1"/>
  <c r="O2182" i="1"/>
  <c r="L2225" i="1"/>
  <c r="G2225" i="1"/>
  <c r="W2283" i="1" l="1"/>
  <c r="R2283" i="1"/>
  <c r="S2283" i="1" s="1"/>
  <c r="A2285" i="1"/>
  <c r="H2284" i="1"/>
  <c r="Q2284" i="1"/>
  <c r="Y2284" i="1"/>
  <c r="X2284" i="1"/>
  <c r="X2285" i="1" s="1"/>
  <c r="B317" i="1"/>
  <c r="F2226" i="1"/>
  <c r="C320" i="1"/>
  <c r="P319" i="1"/>
  <c r="V319" i="1" s="1"/>
  <c r="B319" i="1" s="1"/>
  <c r="L2226" i="1"/>
  <c r="G2226" i="1"/>
  <c r="J2229" i="1"/>
  <c r="K2229" i="1"/>
  <c r="I2229" i="1"/>
  <c r="U2228" i="1"/>
  <c r="E2228" i="1"/>
  <c r="N2184" i="1"/>
  <c r="O2183" i="1"/>
  <c r="D2227" i="1"/>
  <c r="Y2285" i="1" l="1"/>
  <c r="R2284" i="1"/>
  <c r="S2284" i="1" s="1"/>
  <c r="W2284" i="1"/>
  <c r="A2286" i="1"/>
  <c r="H2285" i="1"/>
  <c r="Q2285" i="1"/>
  <c r="F2227" i="1"/>
  <c r="C321" i="1"/>
  <c r="P320" i="1"/>
  <c r="G2227" i="1"/>
  <c r="D2228" i="1"/>
  <c r="J2230" i="1"/>
  <c r="K2230" i="1"/>
  <c r="I2230" i="1"/>
  <c r="L2227" i="1"/>
  <c r="U2229" i="1"/>
  <c r="E2229" i="1"/>
  <c r="N2185" i="1"/>
  <c r="O2184" i="1"/>
  <c r="W2285" i="1" l="1"/>
  <c r="R2285" i="1"/>
  <c r="S2285" i="1" s="1"/>
  <c r="H2286" i="1"/>
  <c r="A2287" i="1"/>
  <c r="Q2286" i="1"/>
  <c r="X2286" i="1"/>
  <c r="Y2286" i="1"/>
  <c r="V320" i="1"/>
  <c r="F2228" i="1"/>
  <c r="P321" i="1"/>
  <c r="V321" i="1" s="1"/>
  <c r="B321" i="1" s="1"/>
  <c r="C322" i="1"/>
  <c r="L2228" i="1"/>
  <c r="K2231" i="1"/>
  <c r="J2231" i="1"/>
  <c r="I2231" i="1"/>
  <c r="N2186" i="1"/>
  <c r="O2185" i="1"/>
  <c r="E2230" i="1"/>
  <c r="U2230" i="1"/>
  <c r="D2229" i="1"/>
  <c r="G2228" i="1"/>
  <c r="X2287" i="1" l="1"/>
  <c r="W2286" i="1"/>
  <c r="R2286" i="1"/>
  <c r="S2286" i="1" s="1"/>
  <c r="Y2287" i="1"/>
  <c r="H2287" i="1"/>
  <c r="A2288" i="1"/>
  <c r="Q2287" i="1"/>
  <c r="B320" i="1"/>
  <c r="F2229" i="1"/>
  <c r="P322" i="1"/>
  <c r="C323" i="1"/>
  <c r="L2229" i="1"/>
  <c r="G2229" i="1"/>
  <c r="D2230" i="1"/>
  <c r="N2187" i="1"/>
  <c r="O2186" i="1"/>
  <c r="J2232" i="1"/>
  <c r="I2232" i="1"/>
  <c r="K2232" i="1"/>
  <c r="U2231" i="1"/>
  <c r="E2231" i="1"/>
  <c r="W2287" i="1" l="1"/>
  <c r="R2287" i="1"/>
  <c r="S2287" i="1" s="1"/>
  <c r="H2288" i="1"/>
  <c r="A2289" i="1"/>
  <c r="Q2288" i="1"/>
  <c r="Y2288" i="1"/>
  <c r="X2288" i="1"/>
  <c r="X2289" i="1" s="1"/>
  <c r="V322" i="1"/>
  <c r="F2230" i="1"/>
  <c r="C324" i="1"/>
  <c r="P323" i="1"/>
  <c r="V323" i="1" s="1"/>
  <c r="B323" i="1" s="1"/>
  <c r="G2230" i="1"/>
  <c r="K2233" i="1"/>
  <c r="I2233" i="1"/>
  <c r="J2233" i="1"/>
  <c r="D2231" i="1"/>
  <c r="N2188" i="1"/>
  <c r="O2187" i="1"/>
  <c r="E2232" i="1"/>
  <c r="U2232" i="1"/>
  <c r="L2230" i="1"/>
  <c r="Y2289" i="1" l="1"/>
  <c r="W2288" i="1"/>
  <c r="R2288" i="1"/>
  <c r="S2288" i="1" s="1"/>
  <c r="H2289" i="1"/>
  <c r="A2290" i="1"/>
  <c r="Q2289" i="1"/>
  <c r="F2231" i="1"/>
  <c r="B322" i="1"/>
  <c r="U2233" i="1"/>
  <c r="C325" i="1"/>
  <c r="P324" i="1"/>
  <c r="L2231" i="1"/>
  <c r="G2231" i="1"/>
  <c r="D2232" i="1"/>
  <c r="J2234" i="1"/>
  <c r="K2234" i="1"/>
  <c r="I2234" i="1"/>
  <c r="N2189" i="1"/>
  <c r="O2188" i="1"/>
  <c r="E2233" i="1"/>
  <c r="W2289" i="1" l="1"/>
  <c r="R2289" i="1"/>
  <c r="S2289" i="1" s="1"/>
  <c r="A2291" i="1"/>
  <c r="H2290" i="1"/>
  <c r="Q2290" i="1"/>
  <c r="Y2290" i="1"/>
  <c r="Y2291" i="1" s="1"/>
  <c r="X2290" i="1"/>
  <c r="X2291" i="1" s="1"/>
  <c r="F2232" i="1"/>
  <c r="V324" i="1"/>
  <c r="C326" i="1"/>
  <c r="P325" i="1"/>
  <c r="V325" i="1" s="1"/>
  <c r="B325" i="1" s="1"/>
  <c r="L2232" i="1"/>
  <c r="G2232" i="1"/>
  <c r="U2234" i="1"/>
  <c r="E2234" i="1"/>
  <c r="D2233" i="1"/>
  <c r="N2190" i="1"/>
  <c r="O2189" i="1"/>
  <c r="K2235" i="1"/>
  <c r="J2235" i="1"/>
  <c r="I2235" i="1"/>
  <c r="W2290" i="1" l="1"/>
  <c r="R2290" i="1"/>
  <c r="S2290" i="1" s="1"/>
  <c r="H2291" i="1"/>
  <c r="A2292" i="1"/>
  <c r="Q2291" i="1"/>
  <c r="F2233" i="1"/>
  <c r="B324" i="1"/>
  <c r="C327" i="1"/>
  <c r="P326" i="1"/>
  <c r="V326" i="1" s="1"/>
  <c r="B326" i="1" s="1"/>
  <c r="G2233" i="1"/>
  <c r="L2233" i="1"/>
  <c r="K2236" i="1"/>
  <c r="J2236" i="1"/>
  <c r="I2236" i="1"/>
  <c r="E2235" i="1"/>
  <c r="U2235" i="1"/>
  <c r="D2234" i="1"/>
  <c r="N2191" i="1"/>
  <c r="O2190" i="1"/>
  <c r="W2291" i="1" l="1"/>
  <c r="R2291" i="1"/>
  <c r="S2291" i="1" s="1"/>
  <c r="Y2292" i="1"/>
  <c r="H2292" i="1"/>
  <c r="A2293" i="1"/>
  <c r="Q2292" i="1"/>
  <c r="X2292" i="1"/>
  <c r="F2234" i="1"/>
  <c r="C328" i="1"/>
  <c r="P327" i="1"/>
  <c r="G2234" i="1"/>
  <c r="N2192" i="1"/>
  <c r="O2191" i="1"/>
  <c r="I2237" i="1"/>
  <c r="K2237" i="1"/>
  <c r="J2237" i="1"/>
  <c r="D2235" i="1"/>
  <c r="L2234" i="1"/>
  <c r="E2236" i="1"/>
  <c r="U2236" i="1"/>
  <c r="R2292" i="1" l="1"/>
  <c r="S2292" i="1" s="1"/>
  <c r="W2292" i="1"/>
  <c r="X2293" i="1"/>
  <c r="H2293" i="1"/>
  <c r="A2294" i="1"/>
  <c r="Q2293" i="1"/>
  <c r="Y2293" i="1"/>
  <c r="F2235" i="1"/>
  <c r="V327" i="1"/>
  <c r="P328" i="1"/>
  <c r="V328" i="1" s="1"/>
  <c r="B328" i="1" s="1"/>
  <c r="C329" i="1"/>
  <c r="J2238" i="1"/>
  <c r="G2235" i="1"/>
  <c r="L2235" i="1"/>
  <c r="U2237" i="1"/>
  <c r="E2237" i="1"/>
  <c r="D2236" i="1"/>
  <c r="I2238" i="1"/>
  <c r="K2238" i="1"/>
  <c r="N2193" i="1"/>
  <c r="O2192" i="1"/>
  <c r="W2293" i="1" l="1"/>
  <c r="R2293" i="1"/>
  <c r="S2293" i="1" s="1"/>
  <c r="H2294" i="1"/>
  <c r="A2295" i="1"/>
  <c r="Q2294" i="1"/>
  <c r="Y2294" i="1"/>
  <c r="X2294" i="1"/>
  <c r="F2236" i="1"/>
  <c r="B327" i="1"/>
  <c r="C330" i="1"/>
  <c r="P329" i="1"/>
  <c r="V329" i="1" s="1"/>
  <c r="B329" i="1" s="1"/>
  <c r="G2236" i="1"/>
  <c r="L2236" i="1"/>
  <c r="N2194" i="1"/>
  <c r="O2193" i="1"/>
  <c r="J2239" i="1"/>
  <c r="I2239" i="1"/>
  <c r="K2239" i="1"/>
  <c r="D2237" i="1"/>
  <c r="E2238" i="1"/>
  <c r="U2238" i="1"/>
  <c r="X2295" i="1" l="1"/>
  <c r="Y2295" i="1"/>
  <c r="R2294" i="1"/>
  <c r="F2237" i="1"/>
  <c r="A2296" i="1"/>
  <c r="H2295" i="1"/>
  <c r="Q2295" i="1"/>
  <c r="P330" i="1"/>
  <c r="C331" i="1"/>
  <c r="G2237" i="1"/>
  <c r="L2237" i="1"/>
  <c r="D2238" i="1"/>
  <c r="E2239" i="1"/>
  <c r="U2239" i="1"/>
  <c r="I2240" i="1"/>
  <c r="J2240" i="1"/>
  <c r="K2240" i="1"/>
  <c r="N2195" i="1"/>
  <c r="O2194" i="1"/>
  <c r="F2238" i="1" l="1"/>
  <c r="W2295" i="1"/>
  <c r="R2295" i="1"/>
  <c r="S2295" i="1" s="1"/>
  <c r="Y2296" i="1"/>
  <c r="A2297" i="1"/>
  <c r="H2296" i="1"/>
  <c r="Q2296" i="1"/>
  <c r="X2296" i="1"/>
  <c r="V330" i="1"/>
  <c r="P331" i="1"/>
  <c r="V331" i="1" s="1"/>
  <c r="B331" i="1" s="1"/>
  <c r="C332" i="1"/>
  <c r="G2238" i="1"/>
  <c r="L2238" i="1"/>
  <c r="K2241" i="1"/>
  <c r="J2241" i="1"/>
  <c r="I2241" i="1"/>
  <c r="D2239" i="1"/>
  <c r="F2239" i="1" s="1"/>
  <c r="N2196" i="1"/>
  <c r="O2195" i="1"/>
  <c r="E2240" i="1"/>
  <c r="U2240" i="1"/>
  <c r="X2297" i="1" l="1"/>
  <c r="R2296" i="1"/>
  <c r="S2296" i="1" s="1"/>
  <c r="W2296" i="1"/>
  <c r="H2297" i="1"/>
  <c r="A2298" i="1"/>
  <c r="Q2297" i="1"/>
  <c r="Y2297" i="1"/>
  <c r="B330" i="1"/>
  <c r="C333" i="1"/>
  <c r="P332" i="1"/>
  <c r="V332" i="1" s="1"/>
  <c r="B332" i="1" s="1"/>
  <c r="G2239" i="1"/>
  <c r="L2239" i="1"/>
  <c r="D2240" i="1"/>
  <c r="F2240" i="1" s="1"/>
  <c r="E2241" i="1"/>
  <c r="U2241" i="1"/>
  <c r="K2242" i="1"/>
  <c r="I2242" i="1"/>
  <c r="J2242" i="1"/>
  <c r="N2197" i="1"/>
  <c r="O2196" i="1"/>
  <c r="Y2298" i="1" l="1"/>
  <c r="A2299" i="1"/>
  <c r="H2298" i="1"/>
  <c r="Q2298" i="1"/>
  <c r="W2297" i="1"/>
  <c r="R2297" i="1"/>
  <c r="S2297" i="1" s="1"/>
  <c r="X2298" i="1"/>
  <c r="X2299" i="1" s="1"/>
  <c r="P333" i="1"/>
  <c r="V333" i="1" s="1"/>
  <c r="B333" i="1" s="1"/>
  <c r="C334" i="1"/>
  <c r="L2240" i="1"/>
  <c r="G2240" i="1"/>
  <c r="D2241" i="1"/>
  <c r="F2241" i="1" s="1"/>
  <c r="N2198" i="1"/>
  <c r="O2197" i="1"/>
  <c r="K2243" i="1"/>
  <c r="I2243" i="1"/>
  <c r="J2243" i="1"/>
  <c r="U2242" i="1"/>
  <c r="E2242" i="1"/>
  <c r="R2298" i="1" l="1"/>
  <c r="S2298" i="1" s="1"/>
  <c r="W2298" i="1"/>
  <c r="A2300" i="1"/>
  <c r="H2299" i="1"/>
  <c r="Q2299" i="1"/>
  <c r="Y2299" i="1"/>
  <c r="C335" i="1"/>
  <c r="P334" i="1"/>
  <c r="G2241" i="1"/>
  <c r="N2199" i="1"/>
  <c r="O2198" i="1"/>
  <c r="D2242" i="1"/>
  <c r="F2242" i="1" s="1"/>
  <c r="J2244" i="1"/>
  <c r="K2244" i="1"/>
  <c r="I2244" i="1"/>
  <c r="E2243" i="1"/>
  <c r="U2243" i="1"/>
  <c r="L2241" i="1"/>
  <c r="Y2300" i="1" l="1"/>
  <c r="A2301" i="1"/>
  <c r="H2300" i="1"/>
  <c r="Q2300" i="1"/>
  <c r="W2299" i="1"/>
  <c r="R2299" i="1"/>
  <c r="S2299" i="1" s="1"/>
  <c r="X2300" i="1"/>
  <c r="X2301" i="1" s="1"/>
  <c r="V334" i="1"/>
  <c r="P335" i="1"/>
  <c r="V335" i="1" s="1"/>
  <c r="B335" i="1" s="1"/>
  <c r="C336" i="1"/>
  <c r="G2242" i="1"/>
  <c r="L2242" i="1"/>
  <c r="K2245" i="1"/>
  <c r="E2244" i="1"/>
  <c r="U2244" i="1"/>
  <c r="D2243" i="1"/>
  <c r="F2243" i="1" s="1"/>
  <c r="J2245" i="1"/>
  <c r="I2245" i="1"/>
  <c r="N2200" i="1"/>
  <c r="O2199" i="1"/>
  <c r="R2300" i="1" l="1"/>
  <c r="S2300" i="1" s="1"/>
  <c r="W2300" i="1"/>
  <c r="A2302" i="1"/>
  <c r="H2301" i="1"/>
  <c r="Q2301" i="1"/>
  <c r="Y2301" i="1"/>
  <c r="B334" i="1"/>
  <c r="U2245" i="1"/>
  <c r="C337" i="1"/>
  <c r="P336" i="1"/>
  <c r="G2243" i="1"/>
  <c r="L2243" i="1"/>
  <c r="N2201" i="1"/>
  <c r="O2200" i="1"/>
  <c r="K2246" i="1"/>
  <c r="J2246" i="1"/>
  <c r="I2246" i="1"/>
  <c r="D2244" i="1"/>
  <c r="F2244" i="1" s="1"/>
  <c r="E2245" i="1"/>
  <c r="W2301" i="1" l="1"/>
  <c r="R2301" i="1"/>
  <c r="S2301" i="1" s="1"/>
  <c r="Y2302" i="1"/>
  <c r="H2302" i="1"/>
  <c r="A2303" i="1"/>
  <c r="Q2302" i="1"/>
  <c r="X2302" i="1"/>
  <c r="V336" i="1"/>
  <c r="P337" i="1"/>
  <c r="V337" i="1" s="1"/>
  <c r="B337" i="1" s="1"/>
  <c r="C338" i="1"/>
  <c r="G2244" i="1"/>
  <c r="L2244" i="1"/>
  <c r="E2246" i="1"/>
  <c r="U2246" i="1"/>
  <c r="D2245" i="1"/>
  <c r="F2245" i="1" s="1"/>
  <c r="N2202" i="1"/>
  <c r="O2201" i="1"/>
  <c r="K2247" i="1"/>
  <c r="J2247" i="1"/>
  <c r="I2247" i="1"/>
  <c r="X2303" i="1" l="1"/>
  <c r="A2304" i="1"/>
  <c r="H2303" i="1"/>
  <c r="Q2303" i="1"/>
  <c r="R2302" i="1"/>
  <c r="S2302" i="1" s="1"/>
  <c r="W2302" i="1"/>
  <c r="Y2303" i="1"/>
  <c r="Y2304" i="1" s="1"/>
  <c r="B336" i="1"/>
  <c r="P338" i="1"/>
  <c r="C339" i="1"/>
  <c r="G2245" i="1"/>
  <c r="L2245" i="1"/>
  <c r="N2203" i="1"/>
  <c r="O2202" i="1"/>
  <c r="K2248" i="1"/>
  <c r="J2248" i="1"/>
  <c r="I2248" i="1"/>
  <c r="E2247" i="1"/>
  <c r="U2247" i="1"/>
  <c r="D2246" i="1"/>
  <c r="F2246" i="1" s="1"/>
  <c r="H2304" i="1" l="1"/>
  <c r="A2305" i="1"/>
  <c r="Q2304" i="1"/>
  <c r="W2303" i="1"/>
  <c r="R2303" i="1"/>
  <c r="S2303" i="1" s="1"/>
  <c r="X2304" i="1"/>
  <c r="X2305" i="1" s="1"/>
  <c r="V338" i="1"/>
  <c r="C340" i="1"/>
  <c r="P339" i="1"/>
  <c r="V339" i="1" s="1"/>
  <c r="B339" i="1" s="1"/>
  <c r="U2248" i="1"/>
  <c r="E2248" i="1"/>
  <c r="K2249" i="1"/>
  <c r="J2249" i="1"/>
  <c r="I2249" i="1"/>
  <c r="G2246" i="1"/>
  <c r="L2246" i="1"/>
  <c r="D2247" i="1"/>
  <c r="F2247" i="1" s="1"/>
  <c r="O2203" i="1"/>
  <c r="N2204" i="1"/>
  <c r="R2304" i="1" l="1"/>
  <c r="S2304" i="1" s="1"/>
  <c r="W2304" i="1"/>
  <c r="H2305" i="1"/>
  <c r="A2306" i="1"/>
  <c r="Q2305" i="1"/>
  <c r="Y2305" i="1"/>
  <c r="B338" i="1"/>
  <c r="C341" i="1"/>
  <c r="P340" i="1"/>
  <c r="V340" i="1" s="1"/>
  <c r="B340" i="1" s="1"/>
  <c r="L2247" i="1"/>
  <c r="D2248" i="1"/>
  <c r="G2247" i="1"/>
  <c r="K2250" i="1"/>
  <c r="I2250" i="1"/>
  <c r="J2250" i="1"/>
  <c r="N2205" i="1"/>
  <c r="O2204" i="1"/>
  <c r="U2249" i="1"/>
  <c r="E2249" i="1"/>
  <c r="Y2306" i="1" l="1"/>
  <c r="A2307" i="1"/>
  <c r="H2306" i="1"/>
  <c r="Q2306" i="1"/>
  <c r="R2305" i="1"/>
  <c r="S2305" i="1" s="1"/>
  <c r="W2305" i="1"/>
  <c r="X2306" i="1"/>
  <c r="X2307" i="1" s="1"/>
  <c r="P341" i="1"/>
  <c r="C342" i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R2306" i="1" l="1"/>
  <c r="S2306" i="1" s="1"/>
  <c r="W2306" i="1"/>
  <c r="H2307" i="1"/>
  <c r="A2308" i="1"/>
  <c r="Q2307" i="1"/>
  <c r="Y2307" i="1"/>
  <c r="V341" i="1"/>
  <c r="C343" i="1"/>
  <c r="P342" i="1"/>
  <c r="V342" i="1" s="1"/>
  <c r="B342" i="1" s="1"/>
  <c r="D2250" i="1"/>
  <c r="G2250" i="1" s="1"/>
  <c r="J2252" i="1"/>
  <c r="K2252" i="1"/>
  <c r="I2252" i="1"/>
  <c r="N2207" i="1"/>
  <c r="O2206" i="1"/>
  <c r="U2251" i="1"/>
  <c r="E2251" i="1"/>
  <c r="F2249" i="1"/>
  <c r="G2249" i="1"/>
  <c r="Y2308" i="1" l="1"/>
  <c r="H2308" i="1"/>
  <c r="A2309" i="1"/>
  <c r="Q2308" i="1"/>
  <c r="R2307" i="1"/>
  <c r="S2307" i="1" s="1"/>
  <c r="W2307" i="1"/>
  <c r="X2308" i="1"/>
  <c r="X2309" i="1" s="1"/>
  <c r="B341" i="1"/>
  <c r="P343" i="1"/>
  <c r="C344" i="1"/>
  <c r="L2250" i="1"/>
  <c r="D2251" i="1"/>
  <c r="G2251" i="1" s="1"/>
  <c r="U2252" i="1"/>
  <c r="E2252" i="1"/>
  <c r="K2253" i="1"/>
  <c r="I2253" i="1"/>
  <c r="J2253" i="1"/>
  <c r="N2208" i="1"/>
  <c r="O2207" i="1"/>
  <c r="F2250" i="1"/>
  <c r="R2308" i="1" l="1"/>
  <c r="S2308" i="1" s="1"/>
  <c r="W2308" i="1"/>
  <c r="H2309" i="1"/>
  <c r="A2310" i="1"/>
  <c r="Q2309" i="1"/>
  <c r="Y2309" i="1"/>
  <c r="V343" i="1"/>
  <c r="U2253" i="1"/>
  <c r="C345" i="1"/>
  <c r="P344" i="1"/>
  <c r="V344" i="1" s="1"/>
  <c r="B344" i="1" s="1"/>
  <c r="E2253" i="1"/>
  <c r="D2252" i="1"/>
  <c r="G2252" i="1" s="1"/>
  <c r="N2209" i="1"/>
  <c r="O2208" i="1"/>
  <c r="F2251" i="1"/>
  <c r="J2254" i="1"/>
  <c r="K2254" i="1"/>
  <c r="I2254" i="1"/>
  <c r="L2251" i="1"/>
  <c r="W2309" i="1" l="1"/>
  <c r="R2309" i="1"/>
  <c r="S2309" i="1" s="1"/>
  <c r="Y2310" i="1"/>
  <c r="H2310" i="1"/>
  <c r="A2311" i="1"/>
  <c r="Q2310" i="1"/>
  <c r="X2310" i="1"/>
  <c r="B343" i="1"/>
  <c r="C346" i="1"/>
  <c r="P345" i="1"/>
  <c r="L2252" i="1"/>
  <c r="F2252" i="1"/>
  <c r="K2255" i="1"/>
  <c r="J2255" i="1"/>
  <c r="I2255" i="1"/>
  <c r="E2254" i="1"/>
  <c r="U2254" i="1"/>
  <c r="N2210" i="1"/>
  <c r="O2209" i="1"/>
  <c r="D2253" i="1"/>
  <c r="X2311" i="1" l="1"/>
  <c r="A2312" i="1"/>
  <c r="H2311" i="1"/>
  <c r="Q2311" i="1"/>
  <c r="R2310" i="1"/>
  <c r="S2310" i="1" s="1"/>
  <c r="W2310" i="1"/>
  <c r="Y2311" i="1"/>
  <c r="Y2312" i="1" s="1"/>
  <c r="V345" i="1"/>
  <c r="C347" i="1"/>
  <c r="P347" i="1" s="1"/>
  <c r="P346" i="1"/>
  <c r="V346" i="1" s="1"/>
  <c r="B346" i="1" s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R2311" i="1" l="1"/>
  <c r="S2311" i="1" s="1"/>
  <c r="W2311" i="1"/>
  <c r="A2313" i="1"/>
  <c r="H2312" i="1"/>
  <c r="Q2312" i="1"/>
  <c r="X2312" i="1"/>
  <c r="X2313" i="1" s="1"/>
  <c r="B345" i="1"/>
  <c r="S347" i="1"/>
  <c r="V347" i="1"/>
  <c r="G2254" i="1"/>
  <c r="I2257" i="1"/>
  <c r="J2257" i="1"/>
  <c r="K2257" i="1"/>
  <c r="D2255" i="1"/>
  <c r="N2212" i="1"/>
  <c r="O2211" i="1"/>
  <c r="U2256" i="1"/>
  <c r="E2256" i="1"/>
  <c r="F2254" i="1"/>
  <c r="R2312" i="1" l="1"/>
  <c r="S2312" i="1" s="1"/>
  <c r="W2312" i="1"/>
  <c r="A2314" i="1"/>
  <c r="H2313" i="1"/>
  <c r="Q2313" i="1"/>
  <c r="Y2313" i="1"/>
  <c r="B347" i="1"/>
  <c r="C348" i="1"/>
  <c r="W347" i="1"/>
  <c r="F2255" i="1"/>
  <c r="L2255" i="1"/>
  <c r="D2256" i="1"/>
  <c r="E2257" i="1"/>
  <c r="U2257" i="1"/>
  <c r="N2213" i="1"/>
  <c r="O2212" i="1"/>
  <c r="G2255" i="1"/>
  <c r="K2258" i="1"/>
  <c r="J2258" i="1"/>
  <c r="I2258" i="1"/>
  <c r="Y2314" i="1" l="1"/>
  <c r="H2314" i="1"/>
  <c r="A2315" i="1"/>
  <c r="Q2314" i="1"/>
  <c r="W2313" i="1"/>
  <c r="R2313" i="1"/>
  <c r="S2313" i="1" s="1"/>
  <c r="X2314" i="1"/>
  <c r="X2315" i="1" s="1"/>
  <c r="F2256" i="1"/>
  <c r="P348" i="1"/>
  <c r="C349" i="1"/>
  <c r="L2256" i="1"/>
  <c r="G2256" i="1"/>
  <c r="D2257" i="1"/>
  <c r="J2259" i="1"/>
  <c r="I2259" i="1"/>
  <c r="K2259" i="1"/>
  <c r="U2258" i="1"/>
  <c r="E2258" i="1"/>
  <c r="N2214" i="1"/>
  <c r="O2213" i="1"/>
  <c r="W2314" i="1" l="1"/>
  <c r="R2314" i="1"/>
  <c r="S2314" i="1" s="1"/>
  <c r="A2316" i="1"/>
  <c r="H2315" i="1"/>
  <c r="Q2315" i="1"/>
  <c r="Y2315" i="1"/>
  <c r="F2257" i="1"/>
  <c r="V348" i="1"/>
  <c r="C350" i="1"/>
  <c r="P349" i="1"/>
  <c r="V349" i="1" s="1"/>
  <c r="B349" i="1" s="1"/>
  <c r="G2257" i="1"/>
  <c r="L2257" i="1"/>
  <c r="D2258" i="1"/>
  <c r="N2215" i="1"/>
  <c r="O2214" i="1"/>
  <c r="E2259" i="1"/>
  <c r="U2259" i="1"/>
  <c r="J2260" i="1"/>
  <c r="K2260" i="1"/>
  <c r="I2260" i="1"/>
  <c r="Y2316" i="1" l="1"/>
  <c r="H2316" i="1"/>
  <c r="A2317" i="1"/>
  <c r="Q2316" i="1"/>
  <c r="R2315" i="1"/>
  <c r="S2315" i="1" s="1"/>
  <c r="W2315" i="1"/>
  <c r="X2316" i="1"/>
  <c r="X2317" i="1" s="1"/>
  <c r="F2258" i="1"/>
  <c r="B348" i="1"/>
  <c r="C351" i="1"/>
  <c r="P350" i="1"/>
  <c r="V350" i="1" s="1"/>
  <c r="B350" i="1" s="1"/>
  <c r="L2258" i="1"/>
  <c r="G2258" i="1"/>
  <c r="N2216" i="1"/>
  <c r="O2215" i="1"/>
  <c r="J2261" i="1"/>
  <c r="K2261" i="1"/>
  <c r="I2261" i="1"/>
  <c r="E2260" i="1"/>
  <c r="U2260" i="1"/>
  <c r="D2259" i="1"/>
  <c r="W2316" i="1" l="1"/>
  <c r="R2316" i="1"/>
  <c r="S2316" i="1" s="1"/>
  <c r="A2318" i="1"/>
  <c r="H2317" i="1"/>
  <c r="Q2317" i="1"/>
  <c r="Y2317" i="1"/>
  <c r="F2259" i="1"/>
  <c r="C352" i="1"/>
  <c r="P351" i="1"/>
  <c r="V351" i="1" s="1"/>
  <c r="B351" i="1" s="1"/>
  <c r="G2259" i="1"/>
  <c r="L2259" i="1"/>
  <c r="J2262" i="1"/>
  <c r="K2262" i="1"/>
  <c r="I2262" i="1"/>
  <c r="E2261" i="1"/>
  <c r="U2261" i="1"/>
  <c r="N2217" i="1"/>
  <c r="O2216" i="1"/>
  <c r="D2260" i="1"/>
  <c r="Y2318" i="1" l="1"/>
  <c r="R2317" i="1"/>
  <c r="S2317" i="1" s="1"/>
  <c r="W2317" i="1"/>
  <c r="Q2318" i="1"/>
  <c r="A2319" i="1"/>
  <c r="H2318" i="1"/>
  <c r="X2318" i="1"/>
  <c r="X2319" i="1" s="1"/>
  <c r="F2260" i="1"/>
  <c r="C353" i="1"/>
  <c r="P352" i="1"/>
  <c r="V352" i="1" s="1"/>
  <c r="B352" i="1" s="1"/>
  <c r="G2260" i="1"/>
  <c r="L2260" i="1"/>
  <c r="D2261" i="1"/>
  <c r="U2262" i="1"/>
  <c r="E2262" i="1"/>
  <c r="K2263" i="1"/>
  <c r="J2263" i="1"/>
  <c r="I2263" i="1"/>
  <c r="N2218" i="1"/>
  <c r="O2217" i="1"/>
  <c r="H2319" i="1" l="1"/>
  <c r="A2320" i="1"/>
  <c r="Q2319" i="1"/>
  <c r="W2318" i="1"/>
  <c r="R2318" i="1"/>
  <c r="S2318" i="1" s="1"/>
  <c r="Y2319" i="1"/>
  <c r="F2261" i="1"/>
  <c r="G2261" i="1"/>
  <c r="P353" i="1"/>
  <c r="V353" i="1" s="1"/>
  <c r="B353" i="1" s="1"/>
  <c r="C354" i="1"/>
  <c r="L2261" i="1"/>
  <c r="N2219" i="1"/>
  <c r="O2218" i="1"/>
  <c r="D2262" i="1"/>
  <c r="U2263" i="1"/>
  <c r="E2263" i="1"/>
  <c r="K2264" i="1"/>
  <c r="I2264" i="1"/>
  <c r="J2264" i="1"/>
  <c r="Q2320" i="1" l="1"/>
  <c r="A2321" i="1"/>
  <c r="H2320" i="1"/>
  <c r="R2319" i="1"/>
  <c r="S2319" i="1" s="1"/>
  <c r="X2320" i="1"/>
  <c r="W2319" i="1"/>
  <c r="Y2320" i="1"/>
  <c r="F2262" i="1"/>
  <c r="P354" i="1"/>
  <c r="V354" i="1" s="1"/>
  <c r="B354" i="1" s="1"/>
  <c r="C355" i="1"/>
  <c r="G2262" i="1"/>
  <c r="J2265" i="1"/>
  <c r="I2265" i="1"/>
  <c r="K2265" i="1"/>
  <c r="L2262" i="1"/>
  <c r="E2264" i="1"/>
  <c r="U2264" i="1"/>
  <c r="D2263" i="1"/>
  <c r="O2219" i="1"/>
  <c r="N2220" i="1"/>
  <c r="Q2321" i="1" l="1"/>
  <c r="A2322" i="1"/>
  <c r="H2321" i="1"/>
  <c r="X2321" i="1"/>
  <c r="Y2321" i="1"/>
  <c r="W2320" i="1"/>
  <c r="R2320" i="1"/>
  <c r="S2320" i="1" s="1"/>
  <c r="F2263" i="1"/>
  <c r="C356" i="1"/>
  <c r="P355" i="1"/>
  <c r="G2263" i="1"/>
  <c r="L2263" i="1"/>
  <c r="E2265" i="1"/>
  <c r="U2265" i="1"/>
  <c r="J2266" i="1"/>
  <c r="K2266" i="1"/>
  <c r="I2266" i="1"/>
  <c r="D2264" i="1"/>
  <c r="N2221" i="1"/>
  <c r="O2220" i="1"/>
  <c r="H2322" i="1" l="1"/>
  <c r="A2323" i="1"/>
  <c r="Q2322" i="1"/>
  <c r="R2321" i="1"/>
  <c r="S2321" i="1" s="1"/>
  <c r="Y2322" i="1"/>
  <c r="W2321" i="1"/>
  <c r="X2322" i="1"/>
  <c r="F2264" i="1"/>
  <c r="V355" i="1"/>
  <c r="C357" i="1"/>
  <c r="P356" i="1"/>
  <c r="V356" i="1" s="1"/>
  <c r="B356" i="1" s="1"/>
  <c r="J2267" i="1"/>
  <c r="I2267" i="1"/>
  <c r="K2267" i="1"/>
  <c r="E2266" i="1"/>
  <c r="U2266" i="1"/>
  <c r="G2264" i="1"/>
  <c r="D2265" i="1"/>
  <c r="N2222" i="1"/>
  <c r="O2221" i="1"/>
  <c r="L2264" i="1"/>
  <c r="H2323" i="1" l="1"/>
  <c r="Q2323" i="1"/>
  <c r="A2324" i="1"/>
  <c r="W2322" i="1"/>
  <c r="X2323" i="1"/>
  <c r="R2322" i="1"/>
  <c r="S2322" i="1" s="1"/>
  <c r="Y2323" i="1"/>
  <c r="F2265" i="1"/>
  <c r="B355" i="1"/>
  <c r="P357" i="1"/>
  <c r="C358" i="1"/>
  <c r="L2265" i="1"/>
  <c r="G2265" i="1"/>
  <c r="D2266" i="1"/>
  <c r="O2222" i="1"/>
  <c r="N2223" i="1"/>
  <c r="E2267" i="1"/>
  <c r="U2267" i="1"/>
  <c r="K2268" i="1"/>
  <c r="J2268" i="1"/>
  <c r="I2268" i="1"/>
  <c r="A2325" i="1" l="1"/>
  <c r="Q2324" i="1"/>
  <c r="H2324" i="1"/>
  <c r="R2323" i="1"/>
  <c r="S2323" i="1" s="1"/>
  <c r="W2323" i="1"/>
  <c r="Y2324" i="1"/>
  <c r="X2324" i="1"/>
  <c r="F2266" i="1"/>
  <c r="V357" i="1"/>
  <c r="C359" i="1"/>
  <c r="P358" i="1"/>
  <c r="V358" i="1" s="1"/>
  <c r="B358" i="1" s="1"/>
  <c r="L2266" i="1"/>
  <c r="G2266" i="1"/>
  <c r="N2224" i="1"/>
  <c r="O2223" i="1"/>
  <c r="D2267" i="1"/>
  <c r="F2267" i="1" s="1"/>
  <c r="J2269" i="1"/>
  <c r="I2269" i="1"/>
  <c r="K2269" i="1"/>
  <c r="E2268" i="1"/>
  <c r="U2268" i="1"/>
  <c r="X2325" i="1" l="1"/>
  <c r="Y2325" i="1"/>
  <c r="R2324" i="1"/>
  <c r="S2324" i="1" s="1"/>
  <c r="W2324" i="1"/>
  <c r="A2326" i="1"/>
  <c r="H2325" i="1"/>
  <c r="Q2325" i="1"/>
  <c r="B357" i="1"/>
  <c r="C360" i="1"/>
  <c r="P359" i="1"/>
  <c r="V359" i="1" s="1"/>
  <c r="B359" i="1" s="1"/>
  <c r="L2267" i="1"/>
  <c r="G2267" i="1"/>
  <c r="J2270" i="1"/>
  <c r="K2270" i="1"/>
  <c r="I2270" i="1"/>
  <c r="D2268" i="1"/>
  <c r="F2268" i="1" s="1"/>
  <c r="U2269" i="1"/>
  <c r="E2269" i="1"/>
  <c r="N2225" i="1"/>
  <c r="O2224" i="1"/>
  <c r="H2326" i="1" l="1"/>
  <c r="A2327" i="1"/>
  <c r="Q2326" i="1"/>
  <c r="X2326" i="1"/>
  <c r="Y2326" i="1"/>
  <c r="R2325" i="1"/>
  <c r="P360" i="1"/>
  <c r="V360" i="1" s="1"/>
  <c r="B360" i="1" s="1"/>
  <c r="C361" i="1"/>
  <c r="L2268" i="1"/>
  <c r="G2268" i="1"/>
  <c r="K2271" i="1"/>
  <c r="J2271" i="1"/>
  <c r="I2271" i="1"/>
  <c r="N2226" i="1"/>
  <c r="O2225" i="1"/>
  <c r="D2269" i="1"/>
  <c r="F2269" i="1" s="1"/>
  <c r="E2270" i="1"/>
  <c r="U2270" i="1"/>
  <c r="X2327" i="1" l="1"/>
  <c r="R2326" i="1"/>
  <c r="S2326" i="1" s="1"/>
  <c r="Y2327" i="1"/>
  <c r="W2326" i="1"/>
  <c r="A2328" i="1"/>
  <c r="Q2327" i="1"/>
  <c r="H2327" i="1"/>
  <c r="C362" i="1"/>
  <c r="P361" i="1"/>
  <c r="V361" i="1" s="1"/>
  <c r="B361" i="1" s="1"/>
  <c r="G2269" i="1"/>
  <c r="N2227" i="1"/>
  <c r="O2226" i="1"/>
  <c r="D2270" i="1"/>
  <c r="F2270" i="1" s="1"/>
  <c r="J2272" i="1"/>
  <c r="K2272" i="1"/>
  <c r="I2272" i="1"/>
  <c r="U2271" i="1"/>
  <c r="E2271" i="1"/>
  <c r="L2269" i="1"/>
  <c r="X2328" i="1" l="1"/>
  <c r="W2327" i="1"/>
  <c r="Y2328" i="1"/>
  <c r="R2327" i="1"/>
  <c r="S2327" i="1" s="1"/>
  <c r="H2328" i="1"/>
  <c r="Q2328" i="1"/>
  <c r="A2329" i="1"/>
  <c r="C363" i="1"/>
  <c r="P362" i="1"/>
  <c r="L2270" i="1"/>
  <c r="G2270" i="1"/>
  <c r="K2273" i="1"/>
  <c r="J2273" i="1"/>
  <c r="I2273" i="1"/>
  <c r="E2272" i="1"/>
  <c r="U2272" i="1"/>
  <c r="D2271" i="1"/>
  <c r="F2271" i="1" s="1"/>
  <c r="N2228" i="1"/>
  <c r="O2227" i="1"/>
  <c r="W2328" i="1" l="1"/>
  <c r="Y2329" i="1"/>
  <c r="X2329" i="1"/>
  <c r="R2328" i="1"/>
  <c r="S2328" i="1" s="1"/>
  <c r="Q2329" i="1"/>
  <c r="A2330" i="1"/>
  <c r="H2329" i="1"/>
  <c r="V362" i="1"/>
  <c r="C364" i="1"/>
  <c r="P363" i="1"/>
  <c r="V363" i="1" s="1"/>
  <c r="B363" i="1" s="1"/>
  <c r="G2271" i="1"/>
  <c r="L2271" i="1"/>
  <c r="N2229" i="1"/>
  <c r="O2228" i="1"/>
  <c r="J2274" i="1"/>
  <c r="I2274" i="1"/>
  <c r="K2274" i="1"/>
  <c r="D2272" i="1"/>
  <c r="F2272" i="1" s="1"/>
  <c r="E2273" i="1"/>
  <c r="U2273" i="1"/>
  <c r="R2329" i="1" l="1"/>
  <c r="S2329" i="1" s="1"/>
  <c r="Y2330" i="1"/>
  <c r="X2330" i="1"/>
  <c r="W2329" i="1"/>
  <c r="A2331" i="1"/>
  <c r="H2330" i="1"/>
  <c r="Q2330" i="1"/>
  <c r="B362" i="1"/>
  <c r="P364" i="1"/>
  <c r="C365" i="1"/>
  <c r="G2272" i="1"/>
  <c r="L2272" i="1"/>
  <c r="E2274" i="1"/>
  <c r="U2274" i="1"/>
  <c r="J2275" i="1"/>
  <c r="K2275" i="1"/>
  <c r="I2275" i="1"/>
  <c r="D2273" i="1"/>
  <c r="F2273" i="1" s="1"/>
  <c r="N2230" i="1"/>
  <c r="O2229" i="1"/>
  <c r="R2330" i="1" l="1"/>
  <c r="S2330" i="1" s="1"/>
  <c r="W2330" i="1"/>
  <c r="X2331" i="1"/>
  <c r="Y2331" i="1"/>
  <c r="A2332" i="1"/>
  <c r="H2331" i="1"/>
  <c r="Q2331" i="1"/>
  <c r="V364" i="1"/>
  <c r="P365" i="1"/>
  <c r="V365" i="1" s="1"/>
  <c r="B365" i="1" s="1"/>
  <c r="C366" i="1"/>
  <c r="N2231" i="1"/>
  <c r="O2230" i="1"/>
  <c r="U2275" i="1"/>
  <c r="J2276" i="1"/>
  <c r="I2276" i="1"/>
  <c r="K2276" i="1"/>
  <c r="L2273" i="1"/>
  <c r="G2273" i="1"/>
  <c r="E2275" i="1"/>
  <c r="D2274" i="1"/>
  <c r="L2274" i="1" s="1"/>
  <c r="H2332" i="1" l="1"/>
  <c r="Q2332" i="1"/>
  <c r="A2333" i="1"/>
  <c r="X2332" i="1"/>
  <c r="Y2332" i="1"/>
  <c r="W2331" i="1"/>
  <c r="R2331" i="1"/>
  <c r="S2331" i="1" s="1"/>
  <c r="B364" i="1"/>
  <c r="C367" i="1"/>
  <c r="P366" i="1"/>
  <c r="I2277" i="1"/>
  <c r="K2277" i="1"/>
  <c r="J2277" i="1"/>
  <c r="D2275" i="1"/>
  <c r="G2274" i="1"/>
  <c r="F2274" i="1"/>
  <c r="U2276" i="1"/>
  <c r="E2276" i="1"/>
  <c r="N2232" i="1"/>
  <c r="O2231" i="1"/>
  <c r="A2334" i="1" l="1"/>
  <c r="H2333" i="1"/>
  <c r="Q2333" i="1"/>
  <c r="Y2333" i="1"/>
  <c r="R2332" i="1"/>
  <c r="S2332" i="1" s="1"/>
  <c r="X2333" i="1"/>
  <c r="W2332" i="1"/>
  <c r="V366" i="1"/>
  <c r="P367" i="1"/>
  <c r="V367" i="1" s="1"/>
  <c r="B367" i="1" s="1"/>
  <c r="C368" i="1"/>
  <c r="F2275" i="1"/>
  <c r="E2277" i="1"/>
  <c r="U2277" i="1"/>
  <c r="L2275" i="1"/>
  <c r="D2276" i="1"/>
  <c r="N2233" i="1"/>
  <c r="O2232" i="1"/>
  <c r="G2275" i="1"/>
  <c r="K2278" i="1"/>
  <c r="I2278" i="1"/>
  <c r="J2278" i="1"/>
  <c r="Y2334" i="1" l="1"/>
  <c r="X2334" i="1"/>
  <c r="R2333" i="1"/>
  <c r="S2333" i="1" s="1"/>
  <c r="W2333" i="1"/>
  <c r="A2335" i="1"/>
  <c r="Q2334" i="1"/>
  <c r="H2334" i="1"/>
  <c r="B366" i="1"/>
  <c r="P368" i="1"/>
  <c r="V368" i="1" s="1"/>
  <c r="B368" i="1" s="1"/>
  <c r="C369" i="1"/>
  <c r="F2276" i="1"/>
  <c r="G2276" i="1"/>
  <c r="L2276" i="1"/>
  <c r="J2279" i="1"/>
  <c r="I2279" i="1"/>
  <c r="K2279" i="1"/>
  <c r="U2278" i="1"/>
  <c r="E2278" i="1"/>
  <c r="N2234" i="1"/>
  <c r="O2233" i="1"/>
  <c r="D2277" i="1"/>
  <c r="X2335" i="1" l="1"/>
  <c r="R2334" i="1"/>
  <c r="S2334" i="1" s="1"/>
  <c r="W2334" i="1"/>
  <c r="Y2335" i="1"/>
  <c r="H2335" i="1"/>
  <c r="A2336" i="1"/>
  <c r="Q2335" i="1"/>
  <c r="F2277" i="1"/>
  <c r="C370" i="1"/>
  <c r="P369" i="1"/>
  <c r="G2277" i="1"/>
  <c r="L2277" i="1"/>
  <c r="O2234" i="1"/>
  <c r="N2235" i="1"/>
  <c r="E2279" i="1"/>
  <c r="U2279" i="1"/>
  <c r="K2280" i="1"/>
  <c r="I2280" i="1"/>
  <c r="J2280" i="1"/>
  <c r="D2278" i="1"/>
  <c r="R2335" i="1" l="1"/>
  <c r="S2335" i="1" s="1"/>
  <c r="X2336" i="1"/>
  <c r="Y2336" i="1"/>
  <c r="W2335" i="1"/>
  <c r="A2337" i="1"/>
  <c r="Q2336" i="1"/>
  <c r="H2336" i="1"/>
  <c r="F2278" i="1"/>
  <c r="V369" i="1"/>
  <c r="P370" i="1"/>
  <c r="V370" i="1" s="1"/>
  <c r="B370" i="1" s="1"/>
  <c r="C371" i="1"/>
  <c r="E2280" i="1"/>
  <c r="U2280" i="1"/>
  <c r="G2278" i="1"/>
  <c r="L2278" i="1"/>
  <c r="D2279" i="1"/>
  <c r="K2281" i="1"/>
  <c r="I2281" i="1"/>
  <c r="J2281" i="1"/>
  <c r="N2236" i="1"/>
  <c r="O2235" i="1"/>
  <c r="Q2337" i="1" l="1"/>
  <c r="A2338" i="1"/>
  <c r="H2337" i="1"/>
  <c r="W2336" i="1"/>
  <c r="R2336" i="1"/>
  <c r="S2336" i="1" s="1"/>
  <c r="X2337" i="1"/>
  <c r="Y2337" i="1"/>
  <c r="F2279" i="1"/>
  <c r="B369" i="1"/>
  <c r="C372" i="1"/>
  <c r="P371" i="1"/>
  <c r="L2279" i="1"/>
  <c r="G2279" i="1"/>
  <c r="E2281" i="1"/>
  <c r="U2281" i="1"/>
  <c r="N2237" i="1"/>
  <c r="O2236" i="1"/>
  <c r="K2282" i="1"/>
  <c r="I2282" i="1"/>
  <c r="J2282" i="1"/>
  <c r="D2280" i="1"/>
  <c r="A2339" i="1" l="1"/>
  <c r="H2338" i="1"/>
  <c r="Q2338" i="1"/>
  <c r="X2338" i="1"/>
  <c r="W2337" i="1"/>
  <c r="R2337" i="1"/>
  <c r="S2337" i="1" s="1"/>
  <c r="Y2338" i="1"/>
  <c r="F2280" i="1"/>
  <c r="V371" i="1"/>
  <c r="C373" i="1"/>
  <c r="P372" i="1"/>
  <c r="V372" i="1" s="1"/>
  <c r="B372" i="1" s="1"/>
  <c r="L2280" i="1"/>
  <c r="G2280" i="1"/>
  <c r="I2283" i="1"/>
  <c r="J2283" i="1"/>
  <c r="K2283" i="1"/>
  <c r="U2282" i="1"/>
  <c r="E2282" i="1"/>
  <c r="D2281" i="1"/>
  <c r="N2238" i="1"/>
  <c r="O2237" i="1"/>
  <c r="W2338" i="1" l="1"/>
  <c r="Y2339" i="1"/>
  <c r="R2338" i="1"/>
  <c r="S2338" i="1" s="1"/>
  <c r="X2339" i="1"/>
  <c r="Q2339" i="1"/>
  <c r="A2340" i="1"/>
  <c r="H2339" i="1"/>
  <c r="F2281" i="1"/>
  <c r="B371" i="1"/>
  <c r="C374" i="1"/>
  <c r="P373" i="1"/>
  <c r="G2281" i="1"/>
  <c r="L2281" i="1"/>
  <c r="D2282" i="1"/>
  <c r="N2239" i="1"/>
  <c r="O2238" i="1"/>
  <c r="E2283" i="1"/>
  <c r="U2283" i="1"/>
  <c r="K2284" i="1"/>
  <c r="J2284" i="1"/>
  <c r="I2284" i="1"/>
  <c r="A2341" i="1" l="1"/>
  <c r="H2340" i="1"/>
  <c r="Q2340" i="1"/>
  <c r="W2339" i="1"/>
  <c r="Y2340" i="1"/>
  <c r="R2339" i="1"/>
  <c r="S2339" i="1" s="1"/>
  <c r="X2340" i="1"/>
  <c r="F2282" i="1"/>
  <c r="V373" i="1"/>
  <c r="C375" i="1"/>
  <c r="P374" i="1"/>
  <c r="V374" i="1" s="1"/>
  <c r="B374" i="1" s="1"/>
  <c r="L2282" i="1"/>
  <c r="G2282" i="1"/>
  <c r="E2284" i="1"/>
  <c r="D2283" i="1"/>
  <c r="K2285" i="1"/>
  <c r="I2285" i="1"/>
  <c r="J2285" i="1"/>
  <c r="N2240" i="1"/>
  <c r="O2239" i="1"/>
  <c r="U2284" i="1"/>
  <c r="W2340" i="1" l="1"/>
  <c r="X2341" i="1"/>
  <c r="R2340" i="1"/>
  <c r="S2340" i="1" s="1"/>
  <c r="Y2341" i="1"/>
  <c r="H2341" i="1"/>
  <c r="Q2341" i="1"/>
  <c r="A2342" i="1"/>
  <c r="F2283" i="1"/>
  <c r="B373" i="1"/>
  <c r="E2285" i="1"/>
  <c r="C376" i="1"/>
  <c r="P375" i="1"/>
  <c r="V375" i="1" s="1"/>
  <c r="B375" i="1" s="1"/>
  <c r="D2284" i="1"/>
  <c r="L2283" i="1"/>
  <c r="N2241" i="1"/>
  <c r="O2240" i="1"/>
  <c r="U2285" i="1"/>
  <c r="I2286" i="1"/>
  <c r="K2286" i="1"/>
  <c r="J2286" i="1"/>
  <c r="G2283" i="1"/>
  <c r="A2343" i="1" l="1"/>
  <c r="Q2342" i="1"/>
  <c r="H2342" i="1"/>
  <c r="H2343" i="1" s="1"/>
  <c r="Y2342" i="1"/>
  <c r="X2342" i="1"/>
  <c r="W2341" i="1"/>
  <c r="R2341" i="1"/>
  <c r="S2341" i="1" s="1"/>
  <c r="F2284" i="1"/>
  <c r="D2285" i="1"/>
  <c r="L2284" i="1"/>
  <c r="G2284" i="1"/>
  <c r="C377" i="1"/>
  <c r="P377" i="1" s="1"/>
  <c r="P376" i="1"/>
  <c r="J2287" i="1"/>
  <c r="N2242" i="1"/>
  <c r="O2241" i="1"/>
  <c r="I2287" i="1"/>
  <c r="K2287" i="1"/>
  <c r="E2286" i="1"/>
  <c r="U2286" i="1"/>
  <c r="X2343" i="1" l="1"/>
  <c r="W2342" i="1"/>
  <c r="R2342" i="1"/>
  <c r="S2342" i="1" s="1"/>
  <c r="Y2343" i="1"/>
  <c r="A2344" i="1"/>
  <c r="Q2343" i="1"/>
  <c r="F2285" i="1"/>
  <c r="V376" i="1"/>
  <c r="L2285" i="1"/>
  <c r="G2285" i="1"/>
  <c r="V377" i="1"/>
  <c r="S377" i="1"/>
  <c r="K2288" i="1"/>
  <c r="E2287" i="1"/>
  <c r="U2287" i="1"/>
  <c r="D2286" i="1"/>
  <c r="J2288" i="1"/>
  <c r="I2288" i="1"/>
  <c r="N2243" i="1"/>
  <c r="O2242" i="1"/>
  <c r="A2345" i="1" l="1"/>
  <c r="Q2344" i="1"/>
  <c r="W2343" i="1"/>
  <c r="R2343" i="1"/>
  <c r="S2343" i="1" s="1"/>
  <c r="X2344" i="1"/>
  <c r="X2345" i="1" s="1"/>
  <c r="Y2344" i="1"/>
  <c r="Y2345" i="1" s="1"/>
  <c r="H2344" i="1"/>
  <c r="H2345" i="1" s="1"/>
  <c r="F2286" i="1"/>
  <c r="B376" i="1"/>
  <c r="B377" i="1"/>
  <c r="W377" i="1"/>
  <c r="C378" i="1"/>
  <c r="C379" i="1" s="1"/>
  <c r="G2286" i="1"/>
  <c r="L2286" i="1"/>
  <c r="N2244" i="1"/>
  <c r="O2243" i="1"/>
  <c r="D2287" i="1"/>
  <c r="K2289" i="1"/>
  <c r="J2289" i="1"/>
  <c r="I2289" i="1"/>
  <c r="U2288" i="1"/>
  <c r="E2288" i="1"/>
  <c r="W2344" i="1" l="1"/>
  <c r="R2344" i="1"/>
  <c r="S2344" i="1" s="1"/>
  <c r="A2346" i="1"/>
  <c r="Q2345" i="1"/>
  <c r="F2287" i="1"/>
  <c r="P378" i="1"/>
  <c r="E2289" i="1"/>
  <c r="P379" i="1"/>
  <c r="V379" i="1" s="1"/>
  <c r="B379" i="1" s="1"/>
  <c r="C380" i="1"/>
  <c r="G2287" i="1"/>
  <c r="L2287" i="1"/>
  <c r="D2288" i="1"/>
  <c r="K2290" i="1"/>
  <c r="J2290" i="1"/>
  <c r="I2290" i="1"/>
  <c r="N2245" i="1"/>
  <c r="O2244" i="1"/>
  <c r="U2289" i="1"/>
  <c r="A2347" i="1" l="1"/>
  <c r="Q2346" i="1"/>
  <c r="H2346" i="1"/>
  <c r="H2347" i="1" s="1"/>
  <c r="W2345" i="1"/>
  <c r="R2345" i="1"/>
  <c r="S2345" i="1" s="1"/>
  <c r="X2346" i="1"/>
  <c r="X2347" i="1" s="1"/>
  <c r="Y2346" i="1"/>
  <c r="Y2347" i="1" s="1"/>
  <c r="F2288" i="1"/>
  <c r="V378" i="1"/>
  <c r="C381" i="1"/>
  <c r="P380" i="1"/>
  <c r="V380" i="1" s="1"/>
  <c r="B380" i="1" s="1"/>
  <c r="G2288" i="1"/>
  <c r="U2290" i="1"/>
  <c r="E2290" i="1"/>
  <c r="L2288" i="1"/>
  <c r="N2246" i="1"/>
  <c r="O2245" i="1"/>
  <c r="K2291" i="1"/>
  <c r="J2291" i="1"/>
  <c r="I2291" i="1"/>
  <c r="D2289" i="1"/>
  <c r="W2346" i="1" l="1"/>
  <c r="R2346" i="1"/>
  <c r="S2346" i="1" s="1"/>
  <c r="A2348" i="1"/>
  <c r="H2348" i="1" s="1"/>
  <c r="Q2347" i="1"/>
  <c r="X2348" i="1" s="1"/>
  <c r="B378" i="1"/>
  <c r="C382" i="1"/>
  <c r="P381" i="1"/>
  <c r="V381" i="1" s="1"/>
  <c r="B381" i="1" s="1"/>
  <c r="U2291" i="1"/>
  <c r="E2291" i="1"/>
  <c r="N2247" i="1"/>
  <c r="O2246" i="1"/>
  <c r="F2289" i="1"/>
  <c r="G2289" i="1"/>
  <c r="L2289" i="1"/>
  <c r="J2292" i="1"/>
  <c r="K2292" i="1"/>
  <c r="I2292" i="1"/>
  <c r="D2290" i="1"/>
  <c r="W2347" i="1" l="1"/>
  <c r="R2347" i="1"/>
  <c r="S2347" i="1" s="1"/>
  <c r="A2349" i="1"/>
  <c r="H2349" i="1" s="1"/>
  <c r="Q2348" i="1"/>
  <c r="Y2348" i="1"/>
  <c r="C383" i="1"/>
  <c r="P382" i="1"/>
  <c r="V382" i="1" s="1"/>
  <c r="B382" i="1" s="1"/>
  <c r="F2290" i="1"/>
  <c r="G2290" i="1"/>
  <c r="L2290" i="1"/>
  <c r="D2291" i="1"/>
  <c r="J2293" i="1"/>
  <c r="I2293" i="1"/>
  <c r="K2293" i="1"/>
  <c r="N2248" i="1"/>
  <c r="O2247" i="1"/>
  <c r="U2292" i="1"/>
  <c r="E2292" i="1"/>
  <c r="Y2349" i="1" l="1"/>
  <c r="W2348" i="1"/>
  <c r="R2348" i="1"/>
  <c r="S2348" i="1" s="1"/>
  <c r="A2350" i="1"/>
  <c r="Q2349" i="1"/>
  <c r="X2349" i="1"/>
  <c r="F2291" i="1"/>
  <c r="P383" i="1"/>
  <c r="C384" i="1"/>
  <c r="L2291" i="1"/>
  <c r="G2291" i="1"/>
  <c r="D2292" i="1"/>
  <c r="I2294" i="1"/>
  <c r="J2294" i="1"/>
  <c r="N2249" i="1"/>
  <c r="O2248" i="1"/>
  <c r="K2294" i="1"/>
  <c r="E2293" i="1"/>
  <c r="U2293" i="1"/>
  <c r="W2349" i="1" l="1"/>
  <c r="R2349" i="1"/>
  <c r="S2349" i="1" s="1"/>
  <c r="A2351" i="1"/>
  <c r="Q2350" i="1"/>
  <c r="Y2350" i="1"/>
  <c r="Y2351" i="1" s="1"/>
  <c r="X2350" i="1"/>
  <c r="X2351" i="1" s="1"/>
  <c r="H2350" i="1"/>
  <c r="H2351" i="1" s="1"/>
  <c r="V383" i="1"/>
  <c r="F2292" i="1"/>
  <c r="C385" i="1"/>
  <c r="P384" i="1"/>
  <c r="V384" i="1" s="1"/>
  <c r="B384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R2350" i="1" l="1"/>
  <c r="S2350" i="1" s="1"/>
  <c r="W2350" i="1"/>
  <c r="A2352" i="1"/>
  <c r="Q2351" i="1"/>
  <c r="F2293" i="1"/>
  <c r="U2295" i="1"/>
  <c r="B383" i="1"/>
  <c r="C386" i="1"/>
  <c r="P385" i="1"/>
  <c r="V385" i="1" s="1"/>
  <c r="B385" i="1" s="1"/>
  <c r="K2296" i="1"/>
  <c r="J2296" i="1"/>
  <c r="I2296" i="1"/>
  <c r="G2293" i="1"/>
  <c r="N2251" i="1"/>
  <c r="O2250" i="1"/>
  <c r="D2294" i="1"/>
  <c r="L2293" i="1"/>
  <c r="W2351" i="1" l="1"/>
  <c r="R2351" i="1"/>
  <c r="S2351" i="1" s="1"/>
  <c r="A2353" i="1"/>
  <c r="Q2352" i="1"/>
  <c r="Y2352" i="1"/>
  <c r="X2352" i="1"/>
  <c r="H2352" i="1"/>
  <c r="H2353" i="1" s="1"/>
  <c r="F2294" i="1"/>
  <c r="P386" i="1"/>
  <c r="V386" i="1" s="1"/>
  <c r="B386" i="1" s="1"/>
  <c r="C387" i="1"/>
  <c r="D2295" i="1"/>
  <c r="G2294" i="1"/>
  <c r="L2294" i="1"/>
  <c r="K2297" i="1"/>
  <c r="J2297" i="1"/>
  <c r="I2297" i="1"/>
  <c r="N2252" i="1"/>
  <c r="O2251" i="1"/>
  <c r="E2296" i="1"/>
  <c r="U2296" i="1"/>
  <c r="X2353" i="1" l="1"/>
  <c r="Y2353" i="1"/>
  <c r="A2354" i="1"/>
  <c r="Q2353" i="1"/>
  <c r="H2354" i="1"/>
  <c r="R2352" i="1"/>
  <c r="S2352" i="1" s="1"/>
  <c r="W2352" i="1"/>
  <c r="F2295" i="1"/>
  <c r="L2295" i="1"/>
  <c r="C388" i="1"/>
  <c r="P387" i="1"/>
  <c r="U2297" i="1"/>
  <c r="G2295" i="1"/>
  <c r="J2298" i="1"/>
  <c r="K2298" i="1"/>
  <c r="I2298" i="1"/>
  <c r="D2296" i="1"/>
  <c r="E2297" i="1"/>
  <c r="N2253" i="1"/>
  <c r="O2252" i="1"/>
  <c r="W2353" i="1" l="1"/>
  <c r="R2353" i="1"/>
  <c r="S2353" i="1" s="1"/>
  <c r="Y2354" i="1"/>
  <c r="A2355" i="1"/>
  <c r="Q2354" i="1"/>
  <c r="X2354" i="1"/>
  <c r="F2296" i="1"/>
  <c r="V387" i="1"/>
  <c r="C389" i="1"/>
  <c r="P388" i="1"/>
  <c r="V388" i="1" s="1"/>
  <c r="B388" i="1" s="1"/>
  <c r="G2296" i="1"/>
  <c r="L2296" i="1"/>
  <c r="J2299" i="1"/>
  <c r="K2299" i="1"/>
  <c r="I2299" i="1"/>
  <c r="U2298" i="1"/>
  <c r="E2298" i="1"/>
  <c r="N2254" i="1"/>
  <c r="O2253" i="1"/>
  <c r="D2297" i="1"/>
  <c r="W2354" i="1" l="1"/>
  <c r="R2354" i="1"/>
  <c r="S2354" i="1" s="1"/>
  <c r="A2356" i="1"/>
  <c r="H2355" i="1"/>
  <c r="Q2355" i="1"/>
  <c r="X2355" i="1"/>
  <c r="Y2355" i="1"/>
  <c r="F2297" i="1"/>
  <c r="B387" i="1"/>
  <c r="P389" i="1"/>
  <c r="V389" i="1" s="1"/>
  <c r="B389" i="1" s="1"/>
  <c r="C390" i="1"/>
  <c r="L2297" i="1"/>
  <c r="G2297" i="1"/>
  <c r="D2298" i="1"/>
  <c r="I2300" i="1"/>
  <c r="J2300" i="1"/>
  <c r="K2300" i="1"/>
  <c r="E2299" i="1"/>
  <c r="U2299" i="1"/>
  <c r="N2255" i="1"/>
  <c r="O2254" i="1"/>
  <c r="Y2356" i="1" l="1"/>
  <c r="X2356" i="1"/>
  <c r="R2355" i="1"/>
  <c r="H2356" i="1"/>
  <c r="A2357" i="1"/>
  <c r="Q2356" i="1"/>
  <c r="F2298" i="1"/>
  <c r="P390" i="1"/>
  <c r="C391" i="1"/>
  <c r="L2298" i="1"/>
  <c r="G2298" i="1"/>
  <c r="J2301" i="1"/>
  <c r="I2301" i="1"/>
  <c r="N2256" i="1"/>
  <c r="O2255" i="1"/>
  <c r="D2299" i="1"/>
  <c r="K2301" i="1"/>
  <c r="E2300" i="1"/>
  <c r="U2300" i="1"/>
  <c r="R2356" i="1" l="1"/>
  <c r="S2356" i="1" s="1"/>
  <c r="W2356" i="1"/>
  <c r="A2358" i="1"/>
  <c r="H2357" i="1"/>
  <c r="Q2357" i="1"/>
  <c r="X2357" i="1"/>
  <c r="Y2357" i="1"/>
  <c r="F2299" i="1"/>
  <c r="V390" i="1"/>
  <c r="C392" i="1"/>
  <c r="P391" i="1"/>
  <c r="V391" i="1" s="1"/>
  <c r="B391" i="1" s="1"/>
  <c r="G2299" i="1"/>
  <c r="L2299" i="1"/>
  <c r="D2300" i="1"/>
  <c r="U2301" i="1"/>
  <c r="E2301" i="1"/>
  <c r="N2257" i="1"/>
  <c r="O2256" i="1"/>
  <c r="K2302" i="1"/>
  <c r="J2302" i="1"/>
  <c r="I2302" i="1"/>
  <c r="X2358" i="1" l="1"/>
  <c r="A2359" i="1"/>
  <c r="H2358" i="1"/>
  <c r="Q2358" i="1"/>
  <c r="R2357" i="1"/>
  <c r="S2357" i="1" s="1"/>
  <c r="W2357" i="1"/>
  <c r="Y2358" i="1"/>
  <c r="Y2359" i="1" s="1"/>
  <c r="F2300" i="1"/>
  <c r="B390" i="1"/>
  <c r="C393" i="1"/>
  <c r="P392" i="1"/>
  <c r="L2300" i="1"/>
  <c r="I2303" i="1"/>
  <c r="K2303" i="1"/>
  <c r="J2303" i="1"/>
  <c r="N2258" i="1"/>
  <c r="O2257" i="1"/>
  <c r="D2301" i="1"/>
  <c r="E2302" i="1"/>
  <c r="U2302" i="1"/>
  <c r="G2300" i="1"/>
  <c r="H2359" i="1" l="1"/>
  <c r="A2360" i="1"/>
  <c r="Q2359" i="1"/>
  <c r="R2358" i="1"/>
  <c r="S2358" i="1" s="1"/>
  <c r="W2358" i="1"/>
  <c r="F2301" i="1"/>
  <c r="X2359" i="1"/>
  <c r="X2360" i="1" s="1"/>
  <c r="V392" i="1"/>
  <c r="C394" i="1"/>
  <c r="P393" i="1"/>
  <c r="V393" i="1" s="1"/>
  <c r="B393" i="1" s="1"/>
  <c r="J2304" i="1"/>
  <c r="L2301" i="1"/>
  <c r="G2301" i="1"/>
  <c r="I2304" i="1"/>
  <c r="K2304" i="1"/>
  <c r="N2259" i="1"/>
  <c r="O2258" i="1"/>
  <c r="D2302" i="1"/>
  <c r="E2303" i="1"/>
  <c r="U2303" i="1"/>
  <c r="R2359" i="1" l="1"/>
  <c r="S2359" i="1" s="1"/>
  <c r="W2359" i="1"/>
  <c r="F2302" i="1"/>
  <c r="A2361" i="1"/>
  <c r="H2360" i="1"/>
  <c r="Q2360" i="1"/>
  <c r="Y2360" i="1"/>
  <c r="B392" i="1"/>
  <c r="C395" i="1"/>
  <c r="P394" i="1"/>
  <c r="N2260" i="1"/>
  <c r="O2259" i="1"/>
  <c r="G2302" i="1"/>
  <c r="K2305" i="1"/>
  <c r="I2305" i="1"/>
  <c r="J2305" i="1"/>
  <c r="D2303" i="1"/>
  <c r="E2304" i="1"/>
  <c r="U2304" i="1"/>
  <c r="L2302" i="1"/>
  <c r="Y2361" i="1" l="1"/>
  <c r="W2360" i="1"/>
  <c r="R2360" i="1"/>
  <c r="S2360" i="1" s="1"/>
  <c r="A2362" i="1"/>
  <c r="H2361" i="1"/>
  <c r="Q2361" i="1"/>
  <c r="F2303" i="1"/>
  <c r="X2361" i="1"/>
  <c r="V394" i="1"/>
  <c r="C396" i="1"/>
  <c r="P395" i="1"/>
  <c r="V395" i="1" s="1"/>
  <c r="B395" i="1" s="1"/>
  <c r="G2303" i="1"/>
  <c r="L2303" i="1"/>
  <c r="E2305" i="1"/>
  <c r="U2305" i="1"/>
  <c r="D2304" i="1"/>
  <c r="F2304" i="1" s="1"/>
  <c r="K2306" i="1"/>
  <c r="I2306" i="1"/>
  <c r="J2306" i="1"/>
  <c r="N2261" i="1"/>
  <c r="O2260" i="1"/>
  <c r="X2362" i="1" l="1"/>
  <c r="A2363" i="1"/>
  <c r="H2362" i="1"/>
  <c r="Q2362" i="1"/>
  <c r="W2361" i="1"/>
  <c r="R2361" i="1"/>
  <c r="S2361" i="1" s="1"/>
  <c r="Y2362" i="1"/>
  <c r="B394" i="1"/>
  <c r="P396" i="1"/>
  <c r="V396" i="1" s="1"/>
  <c r="B396" i="1" s="1"/>
  <c r="C397" i="1"/>
  <c r="L2304" i="1"/>
  <c r="G2304" i="1"/>
  <c r="N2262" i="1"/>
  <c r="O2261" i="1"/>
  <c r="J2307" i="1"/>
  <c r="I2307" i="1"/>
  <c r="K2307" i="1"/>
  <c r="E2306" i="1"/>
  <c r="D2305" i="1"/>
  <c r="F2305" i="1" s="1"/>
  <c r="U2306" i="1"/>
  <c r="Y2363" i="1" l="1"/>
  <c r="H2363" i="1"/>
  <c r="A2364" i="1"/>
  <c r="Q2363" i="1"/>
  <c r="R2362" i="1"/>
  <c r="S2362" i="1" s="1"/>
  <c r="W2362" i="1"/>
  <c r="X2363" i="1"/>
  <c r="X2364" i="1" s="1"/>
  <c r="C398" i="1"/>
  <c r="P397" i="1"/>
  <c r="L2305" i="1"/>
  <c r="G2305" i="1"/>
  <c r="J2308" i="1"/>
  <c r="I2308" i="1"/>
  <c r="K2308" i="1"/>
  <c r="E2307" i="1"/>
  <c r="U2307" i="1"/>
  <c r="D2306" i="1"/>
  <c r="F2306" i="1" s="1"/>
  <c r="N2263" i="1"/>
  <c r="O2262" i="1"/>
  <c r="R2363" i="1" l="1"/>
  <c r="S2363" i="1" s="1"/>
  <c r="W2363" i="1"/>
  <c r="A2365" i="1"/>
  <c r="H2364" i="1"/>
  <c r="Q2364" i="1"/>
  <c r="Y2364" i="1"/>
  <c r="V397" i="1"/>
  <c r="C399" i="1"/>
  <c r="P398" i="1"/>
  <c r="V398" i="1" s="1"/>
  <c r="B398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W2364" i="1" l="1"/>
  <c r="R2364" i="1"/>
  <c r="S2364" i="1" s="1"/>
  <c r="A2366" i="1"/>
  <c r="H2365" i="1"/>
  <c r="Q2365" i="1"/>
  <c r="Y2365" i="1"/>
  <c r="X2365" i="1"/>
  <c r="B397" i="1"/>
  <c r="C400" i="1"/>
  <c r="P399" i="1"/>
  <c r="G2307" i="1"/>
  <c r="N2265" i="1"/>
  <c r="O2264" i="1"/>
  <c r="E2309" i="1"/>
  <c r="U2309" i="1"/>
  <c r="L2307" i="1"/>
  <c r="D2308" i="1"/>
  <c r="F2308" i="1" s="1"/>
  <c r="J2310" i="1"/>
  <c r="K2310" i="1"/>
  <c r="I2310" i="1"/>
  <c r="X2366" i="1" l="1"/>
  <c r="W2365" i="1"/>
  <c r="R2365" i="1"/>
  <c r="S2365" i="1" s="1"/>
  <c r="Y2366" i="1"/>
  <c r="A2367" i="1"/>
  <c r="H2366" i="1"/>
  <c r="Q2366" i="1"/>
  <c r="V399" i="1"/>
  <c r="C401" i="1"/>
  <c r="P400" i="1"/>
  <c r="V400" i="1" s="1"/>
  <c r="B400" i="1" s="1"/>
  <c r="E2310" i="1"/>
  <c r="U2310" i="1"/>
  <c r="L2308" i="1"/>
  <c r="I2311" i="1"/>
  <c r="J2311" i="1"/>
  <c r="K2311" i="1"/>
  <c r="G2308" i="1"/>
  <c r="D2309" i="1"/>
  <c r="F2309" i="1" s="1"/>
  <c r="N2266" i="1"/>
  <c r="O2265" i="1"/>
  <c r="A2368" i="1" l="1"/>
  <c r="H2367" i="1"/>
  <c r="Q2367" i="1"/>
  <c r="W2366" i="1"/>
  <c r="R2366" i="1"/>
  <c r="S2366" i="1" s="1"/>
  <c r="Y2367" i="1"/>
  <c r="Y2368" i="1" s="1"/>
  <c r="X2367" i="1"/>
  <c r="X2368" i="1" s="1"/>
  <c r="B399" i="1"/>
  <c r="P401" i="1"/>
  <c r="C402" i="1"/>
  <c r="J2312" i="1"/>
  <c r="G2309" i="1"/>
  <c r="N2267" i="1"/>
  <c r="O2266" i="1"/>
  <c r="L2309" i="1"/>
  <c r="K2312" i="1"/>
  <c r="I2312" i="1"/>
  <c r="E2311" i="1"/>
  <c r="U2311" i="1"/>
  <c r="D2310" i="1"/>
  <c r="F2310" i="1" s="1"/>
  <c r="W2367" i="1" l="1"/>
  <c r="R2367" i="1"/>
  <c r="S2367" i="1" s="1"/>
  <c r="H2368" i="1"/>
  <c r="A2369" i="1"/>
  <c r="Q2368" i="1"/>
  <c r="V401" i="1"/>
  <c r="C403" i="1"/>
  <c r="P402" i="1"/>
  <c r="V402" i="1" s="1"/>
  <c r="B402" i="1" s="1"/>
  <c r="L2310" i="1"/>
  <c r="G2310" i="1"/>
  <c r="E2312" i="1"/>
  <c r="U2312" i="1"/>
  <c r="N2268" i="1"/>
  <c r="O2267" i="1"/>
  <c r="J2313" i="1"/>
  <c r="I2313" i="1"/>
  <c r="K2313" i="1"/>
  <c r="D2311" i="1"/>
  <c r="F2311" i="1" s="1"/>
  <c r="R2368" i="1" l="1"/>
  <c r="S2368" i="1" s="1"/>
  <c r="W2368" i="1"/>
  <c r="A2370" i="1"/>
  <c r="H2369" i="1"/>
  <c r="Q2369" i="1"/>
  <c r="X2369" i="1"/>
  <c r="Y2369" i="1"/>
  <c r="B401" i="1"/>
  <c r="P403" i="1"/>
  <c r="V403" i="1" s="1"/>
  <c r="B403" i="1" s="1"/>
  <c r="C404" i="1"/>
  <c r="L2311" i="1"/>
  <c r="G2311" i="1"/>
  <c r="N2269" i="1"/>
  <c r="O2268" i="1"/>
  <c r="D2312" i="1"/>
  <c r="F2312" i="1" s="1"/>
  <c r="J2314" i="1"/>
  <c r="K2314" i="1"/>
  <c r="I2314" i="1"/>
  <c r="E2313" i="1"/>
  <c r="U2313" i="1"/>
  <c r="X2370" i="1" l="1"/>
  <c r="Y2370" i="1"/>
  <c r="W2369" i="1"/>
  <c r="R2369" i="1"/>
  <c r="S2369" i="1" s="1"/>
  <c r="H2370" i="1"/>
  <c r="A2371" i="1"/>
  <c r="Q2370" i="1"/>
  <c r="C405" i="1"/>
  <c r="P404" i="1"/>
  <c r="L2312" i="1"/>
  <c r="G2312" i="1"/>
  <c r="K2315" i="1"/>
  <c r="J2315" i="1"/>
  <c r="I2315" i="1"/>
  <c r="D2313" i="1"/>
  <c r="F2313" i="1" s="1"/>
  <c r="N2270" i="1"/>
  <c r="O2269" i="1"/>
  <c r="E2314" i="1"/>
  <c r="U2314" i="1"/>
  <c r="R2370" i="1" l="1"/>
  <c r="S2370" i="1" s="1"/>
  <c r="W2370" i="1"/>
  <c r="Y2371" i="1"/>
  <c r="A2372" i="1"/>
  <c r="H2371" i="1"/>
  <c r="Q2371" i="1"/>
  <c r="X2371" i="1"/>
  <c r="V404" i="1"/>
  <c r="U2315" i="1"/>
  <c r="C406" i="1"/>
  <c r="P405" i="1"/>
  <c r="V405" i="1" s="1"/>
  <c r="B405" i="1" s="1"/>
  <c r="L2313" i="1"/>
  <c r="K2316" i="1"/>
  <c r="I2316" i="1"/>
  <c r="J2316" i="1"/>
  <c r="D2314" i="1"/>
  <c r="F2314" i="1" s="1"/>
  <c r="E2315" i="1"/>
  <c r="N2271" i="1"/>
  <c r="O2270" i="1"/>
  <c r="G2313" i="1"/>
  <c r="H2372" i="1" l="1"/>
  <c r="A2373" i="1"/>
  <c r="Q2372" i="1"/>
  <c r="R2371" i="1"/>
  <c r="S2371" i="1" s="1"/>
  <c r="W2371" i="1"/>
  <c r="X2372" i="1"/>
  <c r="X2373" i="1" s="1"/>
  <c r="Y2372" i="1"/>
  <c r="Y2373" i="1" s="1"/>
  <c r="B404" i="1"/>
  <c r="U2316" i="1"/>
  <c r="C407" i="1"/>
  <c r="P406" i="1"/>
  <c r="G2314" i="1"/>
  <c r="I2317" i="1"/>
  <c r="J2317" i="1"/>
  <c r="K2317" i="1"/>
  <c r="E2316" i="1"/>
  <c r="N2272" i="1"/>
  <c r="O2271" i="1"/>
  <c r="D2315" i="1"/>
  <c r="F2315" i="1" s="1"/>
  <c r="L2314" i="1"/>
  <c r="H2373" i="1" l="1"/>
  <c r="A2374" i="1"/>
  <c r="Q2373" i="1"/>
  <c r="R2372" i="1"/>
  <c r="S2372" i="1" s="1"/>
  <c r="W2372" i="1"/>
  <c r="V406" i="1"/>
  <c r="C408" i="1"/>
  <c r="P408" i="1" s="1"/>
  <c r="P407" i="1"/>
  <c r="V407" i="1" s="1"/>
  <c r="B407" i="1" s="1"/>
  <c r="L2315" i="1"/>
  <c r="E2317" i="1"/>
  <c r="U2317" i="1"/>
  <c r="K2318" i="1"/>
  <c r="I2318" i="1"/>
  <c r="J2318" i="1"/>
  <c r="G2315" i="1"/>
  <c r="D2316" i="1"/>
  <c r="F2316" i="1" s="1"/>
  <c r="N2273" i="1"/>
  <c r="O2272" i="1"/>
  <c r="W2373" i="1" l="1"/>
  <c r="R2373" i="1"/>
  <c r="S2373" i="1" s="1"/>
  <c r="X2374" i="1"/>
  <c r="A2375" i="1"/>
  <c r="H2374" i="1"/>
  <c r="Q2374" i="1"/>
  <c r="Y2374" i="1"/>
  <c r="B406" i="1"/>
  <c r="E2318" i="1"/>
  <c r="S408" i="1"/>
  <c r="V408" i="1"/>
  <c r="L2316" i="1"/>
  <c r="G2316" i="1"/>
  <c r="K2319" i="1"/>
  <c r="I2319" i="1"/>
  <c r="J2319" i="1"/>
  <c r="D2317" i="1"/>
  <c r="F2317" i="1" s="1"/>
  <c r="N2274" i="1"/>
  <c r="O2273" i="1"/>
  <c r="U2318" i="1"/>
  <c r="R2374" i="1" l="1"/>
  <c r="S2374" i="1" s="1"/>
  <c r="W2374" i="1"/>
  <c r="H2375" i="1"/>
  <c r="A2376" i="1"/>
  <c r="Q2375" i="1"/>
  <c r="Y2375" i="1"/>
  <c r="X2375" i="1"/>
  <c r="E2319" i="1"/>
  <c r="B408" i="1"/>
  <c r="U2319" i="1"/>
  <c r="C409" i="1"/>
  <c r="W408" i="1"/>
  <c r="L2317" i="1"/>
  <c r="N2275" i="1"/>
  <c r="O2274" i="1"/>
  <c r="D2318" i="1"/>
  <c r="K2320" i="1"/>
  <c r="J2320" i="1"/>
  <c r="I2320" i="1"/>
  <c r="G2317" i="1"/>
  <c r="X2376" i="1" l="1"/>
  <c r="Y2376" i="1"/>
  <c r="H2376" i="1"/>
  <c r="A2377" i="1"/>
  <c r="Q2376" i="1"/>
  <c r="X2377" i="1" s="1"/>
  <c r="R2375" i="1"/>
  <c r="S2375" i="1" s="1"/>
  <c r="W2375" i="1"/>
  <c r="D2319" i="1"/>
  <c r="G2319" i="1" s="1"/>
  <c r="C410" i="1"/>
  <c r="P409" i="1"/>
  <c r="V409" i="1" s="1"/>
  <c r="B409" i="1" s="1"/>
  <c r="E2320" i="1"/>
  <c r="U2320" i="1"/>
  <c r="N2276" i="1"/>
  <c r="O2275" i="1"/>
  <c r="F2318" i="1"/>
  <c r="L2318" i="1"/>
  <c r="G2318" i="1"/>
  <c r="K2321" i="1"/>
  <c r="J2321" i="1"/>
  <c r="I2321" i="1"/>
  <c r="A2378" i="1" l="1"/>
  <c r="H2377" i="1"/>
  <c r="Q2377" i="1"/>
  <c r="R2376" i="1"/>
  <c r="S2376" i="1" s="1"/>
  <c r="W2376" i="1"/>
  <c r="Y2377" i="1"/>
  <c r="F2319" i="1"/>
  <c r="L2319" i="1"/>
  <c r="C411" i="1"/>
  <c r="P410" i="1"/>
  <c r="V410" i="1" s="1"/>
  <c r="B410" i="1" s="1"/>
  <c r="N2277" i="1"/>
  <c r="O2276" i="1"/>
  <c r="D2320" i="1"/>
  <c r="E2321" i="1"/>
  <c r="U2321" i="1"/>
  <c r="K2322" i="1"/>
  <c r="J2322" i="1"/>
  <c r="I2322" i="1"/>
  <c r="Y2378" i="1" l="1"/>
  <c r="A2379" i="1"/>
  <c r="H2378" i="1"/>
  <c r="Q2378" i="1"/>
  <c r="W2377" i="1"/>
  <c r="R2377" i="1"/>
  <c r="S2377" i="1" s="1"/>
  <c r="X2378" i="1"/>
  <c r="X2379" i="1" s="1"/>
  <c r="F2320" i="1"/>
  <c r="G2320" i="1"/>
  <c r="C412" i="1"/>
  <c r="P411" i="1"/>
  <c r="L2320" i="1"/>
  <c r="K2323" i="1"/>
  <c r="J2323" i="1"/>
  <c r="I2323" i="1"/>
  <c r="E2322" i="1"/>
  <c r="U2322" i="1"/>
  <c r="N2278" i="1"/>
  <c r="O2277" i="1"/>
  <c r="D2321" i="1"/>
  <c r="H2379" i="1" l="1"/>
  <c r="A2380" i="1"/>
  <c r="Q2379" i="1"/>
  <c r="X2380" i="1" s="1"/>
  <c r="R2378" i="1"/>
  <c r="S2378" i="1" s="1"/>
  <c r="W2378" i="1"/>
  <c r="Y2379" i="1"/>
  <c r="Y2380" i="1" s="1"/>
  <c r="F2321" i="1"/>
  <c r="V411" i="1"/>
  <c r="P412" i="1"/>
  <c r="V412" i="1" s="1"/>
  <c r="B412" i="1" s="1"/>
  <c r="C413" i="1"/>
  <c r="G2321" i="1"/>
  <c r="L2321" i="1"/>
  <c r="J2324" i="1"/>
  <c r="K2324" i="1"/>
  <c r="I2324" i="1"/>
  <c r="N2279" i="1"/>
  <c r="O2278" i="1"/>
  <c r="D2322" i="1"/>
  <c r="L2322" i="1" s="1"/>
  <c r="E2323" i="1"/>
  <c r="U2323" i="1"/>
  <c r="H2380" i="1" l="1"/>
  <c r="A2381" i="1"/>
  <c r="Q2380" i="1"/>
  <c r="W2379" i="1"/>
  <c r="R2379" i="1"/>
  <c r="S2379" i="1" s="1"/>
  <c r="B411" i="1"/>
  <c r="P413" i="1"/>
  <c r="C414" i="1"/>
  <c r="G2322" i="1"/>
  <c r="N2280" i="1"/>
  <c r="O2279" i="1"/>
  <c r="K2325" i="1"/>
  <c r="I2325" i="1"/>
  <c r="J2325" i="1"/>
  <c r="E2324" i="1"/>
  <c r="U2324" i="1"/>
  <c r="D2323" i="1"/>
  <c r="L2323" i="1" s="1"/>
  <c r="F2322" i="1"/>
  <c r="R2380" i="1" l="1"/>
  <c r="S2380" i="1" s="1"/>
  <c r="W2380" i="1"/>
  <c r="X2381" i="1"/>
  <c r="H2381" i="1"/>
  <c r="A2382" i="1"/>
  <c r="Q2381" i="1"/>
  <c r="Y2381" i="1"/>
  <c r="V413" i="1"/>
  <c r="F2323" i="1"/>
  <c r="C415" i="1"/>
  <c r="P414" i="1"/>
  <c r="V414" i="1" s="1"/>
  <c r="B414" i="1" s="1"/>
  <c r="J2326" i="1"/>
  <c r="K2326" i="1"/>
  <c r="I2326" i="1"/>
  <c r="E2325" i="1"/>
  <c r="U2325" i="1"/>
  <c r="N2281" i="1"/>
  <c r="O2280" i="1"/>
  <c r="G2323" i="1"/>
  <c r="D2324" i="1"/>
  <c r="Y2382" i="1" l="1"/>
  <c r="X2382" i="1"/>
  <c r="W2381" i="1"/>
  <c r="R2381" i="1"/>
  <c r="S2381" i="1" s="1"/>
  <c r="A2383" i="1"/>
  <c r="H2382" i="1"/>
  <c r="Q2382" i="1"/>
  <c r="B413" i="1"/>
  <c r="F2324" i="1"/>
  <c r="C416" i="1"/>
  <c r="P415" i="1"/>
  <c r="V415" i="1" s="1"/>
  <c r="B415" i="1" s="1"/>
  <c r="K2327" i="1"/>
  <c r="J2327" i="1"/>
  <c r="I2327" i="1"/>
  <c r="G2324" i="1"/>
  <c r="D2325" i="1"/>
  <c r="E2326" i="1"/>
  <c r="U2326" i="1"/>
  <c r="L2324" i="1"/>
  <c r="N2282" i="1"/>
  <c r="O2281" i="1"/>
  <c r="W2382" i="1" l="1"/>
  <c r="R2382" i="1"/>
  <c r="S2382" i="1" s="1"/>
  <c r="H2383" i="1"/>
  <c r="A2384" i="1"/>
  <c r="Q2383" i="1"/>
  <c r="X2383" i="1"/>
  <c r="Y2383" i="1"/>
  <c r="F2325" i="1"/>
  <c r="P416" i="1"/>
  <c r="V416" i="1" s="1"/>
  <c r="B416" i="1" s="1"/>
  <c r="C417" i="1"/>
  <c r="G2325" i="1"/>
  <c r="N2283" i="1"/>
  <c r="O2282" i="1"/>
  <c r="K2328" i="1"/>
  <c r="I2328" i="1"/>
  <c r="J2328" i="1"/>
  <c r="D2326" i="1"/>
  <c r="L2325" i="1"/>
  <c r="E2327" i="1"/>
  <c r="U2327" i="1"/>
  <c r="X2384" i="1" l="1"/>
  <c r="Y2384" i="1"/>
  <c r="W2383" i="1"/>
  <c r="R2383" i="1"/>
  <c r="S2383" i="1" s="1"/>
  <c r="H2384" i="1"/>
  <c r="A2385" i="1"/>
  <c r="Q2384" i="1"/>
  <c r="F2326" i="1"/>
  <c r="C418" i="1"/>
  <c r="P417" i="1"/>
  <c r="V417" i="1" s="1"/>
  <c r="B417" i="1" s="1"/>
  <c r="U2328" i="1"/>
  <c r="L2326" i="1"/>
  <c r="D2327" i="1"/>
  <c r="K2329" i="1"/>
  <c r="J2329" i="1"/>
  <c r="I2329" i="1"/>
  <c r="E2328" i="1"/>
  <c r="G2326" i="1"/>
  <c r="N2284" i="1"/>
  <c r="O2283" i="1"/>
  <c r="W2384" i="1" l="1"/>
  <c r="R2384" i="1"/>
  <c r="S2384" i="1" s="1"/>
  <c r="A2386" i="1"/>
  <c r="H2385" i="1"/>
  <c r="Q2385" i="1"/>
  <c r="Y2385" i="1"/>
  <c r="X2385" i="1"/>
  <c r="X2386" i="1" s="1"/>
  <c r="F2327" i="1"/>
  <c r="U2329" i="1"/>
  <c r="G2327" i="1"/>
  <c r="E2329" i="1"/>
  <c r="P418" i="1"/>
  <c r="C419" i="1"/>
  <c r="L2327" i="1"/>
  <c r="N2285" i="1"/>
  <c r="O2284" i="1"/>
  <c r="K2330" i="1"/>
  <c r="I2330" i="1"/>
  <c r="J2330" i="1"/>
  <c r="D2328" i="1"/>
  <c r="Y2386" i="1" l="1"/>
  <c r="W2385" i="1"/>
  <c r="R2385" i="1"/>
  <c r="S2385" i="1" s="1"/>
  <c r="A2387" i="1"/>
  <c r="H2386" i="1"/>
  <c r="Q2386" i="1"/>
  <c r="V418" i="1"/>
  <c r="F2328" i="1"/>
  <c r="E2330" i="1"/>
  <c r="C420" i="1"/>
  <c r="P419" i="1"/>
  <c r="V419" i="1" s="1"/>
  <c r="B419" i="1" s="1"/>
  <c r="U2330" i="1"/>
  <c r="D2329" i="1"/>
  <c r="L2328" i="1"/>
  <c r="I2331" i="1"/>
  <c r="J2331" i="1"/>
  <c r="K2331" i="1"/>
  <c r="G2328" i="1"/>
  <c r="O2285" i="1"/>
  <c r="N2286" i="1"/>
  <c r="Y2387" i="1" l="1"/>
  <c r="X2387" i="1"/>
  <c r="R2386" i="1"/>
  <c r="H2387" i="1"/>
  <c r="A2388" i="1"/>
  <c r="Q2387" i="1"/>
  <c r="B418" i="1"/>
  <c r="F2329" i="1"/>
  <c r="L2329" i="1"/>
  <c r="C421" i="1"/>
  <c r="P420" i="1"/>
  <c r="G2329" i="1"/>
  <c r="D2330" i="1"/>
  <c r="N2287" i="1"/>
  <c r="O2286" i="1"/>
  <c r="E2331" i="1"/>
  <c r="U2331" i="1"/>
  <c r="K2332" i="1"/>
  <c r="I2332" i="1"/>
  <c r="J2332" i="1"/>
  <c r="X2388" i="1" l="1"/>
  <c r="R2387" i="1"/>
  <c r="S2387" i="1" s="1"/>
  <c r="W2387" i="1"/>
  <c r="A2389" i="1"/>
  <c r="H2388" i="1"/>
  <c r="Q2388" i="1"/>
  <c r="Y2388" i="1"/>
  <c r="V420" i="1"/>
  <c r="F2330" i="1"/>
  <c r="L2330" i="1"/>
  <c r="G2330" i="1"/>
  <c r="P421" i="1"/>
  <c r="V421" i="1" s="1"/>
  <c r="B421" i="1" s="1"/>
  <c r="C422" i="1"/>
  <c r="J2333" i="1"/>
  <c r="I2333" i="1"/>
  <c r="K2333" i="1"/>
  <c r="D2331" i="1"/>
  <c r="E2332" i="1"/>
  <c r="U2332" i="1"/>
  <c r="N2288" i="1"/>
  <c r="O2287" i="1"/>
  <c r="Y2389" i="1" l="1"/>
  <c r="A2390" i="1"/>
  <c r="H2389" i="1"/>
  <c r="Q2389" i="1"/>
  <c r="R2388" i="1"/>
  <c r="S2388" i="1" s="1"/>
  <c r="W2388" i="1"/>
  <c r="X2389" i="1"/>
  <c r="X2390" i="1" s="1"/>
  <c r="B420" i="1"/>
  <c r="F2331" i="1"/>
  <c r="C423" i="1"/>
  <c r="P422" i="1"/>
  <c r="G2331" i="1"/>
  <c r="L2331" i="1"/>
  <c r="E2333" i="1"/>
  <c r="U2333" i="1"/>
  <c r="K2334" i="1"/>
  <c r="I2334" i="1"/>
  <c r="J2334" i="1"/>
  <c r="D2332" i="1"/>
  <c r="N2289" i="1"/>
  <c r="O2288" i="1"/>
  <c r="R2389" i="1" l="1"/>
  <c r="S2389" i="1" s="1"/>
  <c r="W2389" i="1"/>
  <c r="A2391" i="1"/>
  <c r="H2390" i="1"/>
  <c r="Q2390" i="1"/>
  <c r="Y2390" i="1"/>
  <c r="F2332" i="1"/>
  <c r="V422" i="1"/>
  <c r="C424" i="1"/>
  <c r="P423" i="1"/>
  <c r="V423" i="1" s="1"/>
  <c r="B423" i="1" s="1"/>
  <c r="L2332" i="1"/>
  <c r="J2335" i="1"/>
  <c r="I2335" i="1"/>
  <c r="K2335" i="1"/>
  <c r="U2334" i="1"/>
  <c r="E2334" i="1"/>
  <c r="D2333" i="1"/>
  <c r="G2332" i="1"/>
  <c r="N2290" i="1"/>
  <c r="O2289" i="1"/>
  <c r="Y2391" i="1" l="1"/>
  <c r="H2391" i="1"/>
  <c r="A2392" i="1"/>
  <c r="Q2391" i="1"/>
  <c r="R2390" i="1"/>
  <c r="S2390" i="1" s="1"/>
  <c r="W2390" i="1"/>
  <c r="X2391" i="1"/>
  <c r="X2392" i="1" s="1"/>
  <c r="F2333" i="1"/>
  <c r="B422" i="1"/>
  <c r="C425" i="1"/>
  <c r="P424" i="1"/>
  <c r="V424" i="1" s="1"/>
  <c r="B424" i="1" s="1"/>
  <c r="G2333" i="1"/>
  <c r="L2333" i="1"/>
  <c r="D2334" i="1"/>
  <c r="I2336" i="1"/>
  <c r="K2336" i="1"/>
  <c r="J2336" i="1"/>
  <c r="N2291" i="1"/>
  <c r="O2290" i="1"/>
  <c r="E2335" i="1"/>
  <c r="U2335" i="1"/>
  <c r="R2391" i="1" l="1"/>
  <c r="S2391" i="1" s="1"/>
  <c r="W2391" i="1"/>
  <c r="A2393" i="1"/>
  <c r="H2392" i="1"/>
  <c r="Q2392" i="1"/>
  <c r="Y2392" i="1"/>
  <c r="F2334" i="1"/>
  <c r="L2334" i="1"/>
  <c r="P425" i="1"/>
  <c r="C426" i="1"/>
  <c r="G2334" i="1"/>
  <c r="J2337" i="1"/>
  <c r="D2335" i="1"/>
  <c r="E2336" i="1"/>
  <c r="U2336" i="1"/>
  <c r="K2337" i="1"/>
  <c r="I2337" i="1"/>
  <c r="N2292" i="1"/>
  <c r="O2291" i="1"/>
  <c r="Y2393" i="1" l="1"/>
  <c r="H2393" i="1"/>
  <c r="A2394" i="1"/>
  <c r="Q2393" i="1"/>
  <c r="W2392" i="1"/>
  <c r="R2392" i="1"/>
  <c r="S2392" i="1" s="1"/>
  <c r="X2393" i="1"/>
  <c r="X2394" i="1" s="1"/>
  <c r="F2335" i="1"/>
  <c r="V425" i="1"/>
  <c r="C427" i="1"/>
  <c r="P426" i="1"/>
  <c r="V426" i="1" s="1"/>
  <c r="B426" i="1" s="1"/>
  <c r="G2335" i="1"/>
  <c r="L2335" i="1"/>
  <c r="E2337" i="1"/>
  <c r="U2337" i="1"/>
  <c r="D2336" i="1"/>
  <c r="F2336" i="1" s="1"/>
  <c r="N2293" i="1"/>
  <c r="O2292" i="1"/>
  <c r="K2338" i="1"/>
  <c r="I2338" i="1"/>
  <c r="J2338" i="1"/>
  <c r="W2393" i="1" l="1"/>
  <c r="R2393" i="1"/>
  <c r="S2393" i="1" s="1"/>
  <c r="A2395" i="1"/>
  <c r="H2394" i="1"/>
  <c r="Q2394" i="1"/>
  <c r="Y2394" i="1"/>
  <c r="B425" i="1"/>
  <c r="C428" i="1"/>
  <c r="P427" i="1"/>
  <c r="L2336" i="1"/>
  <c r="U2338" i="1"/>
  <c r="G2336" i="1"/>
  <c r="N2294" i="1"/>
  <c r="O2293" i="1"/>
  <c r="K2339" i="1"/>
  <c r="J2339" i="1"/>
  <c r="I2339" i="1"/>
  <c r="D2337" i="1"/>
  <c r="F2337" i="1" s="1"/>
  <c r="E2338" i="1"/>
  <c r="W2394" i="1" l="1"/>
  <c r="R2394" i="1"/>
  <c r="S2394" i="1" s="1"/>
  <c r="Y2395" i="1"/>
  <c r="H2395" i="1"/>
  <c r="A2396" i="1"/>
  <c r="Q2395" i="1"/>
  <c r="X2395" i="1"/>
  <c r="V427" i="1"/>
  <c r="P428" i="1"/>
  <c r="V428" i="1" s="1"/>
  <c r="B428" i="1" s="1"/>
  <c r="C429" i="1"/>
  <c r="G2337" i="1"/>
  <c r="L2337" i="1"/>
  <c r="E2339" i="1"/>
  <c r="U2339" i="1"/>
  <c r="J2340" i="1"/>
  <c r="K2340" i="1"/>
  <c r="I2340" i="1"/>
  <c r="D2338" i="1"/>
  <c r="F2338" i="1" s="1"/>
  <c r="O2294" i="1"/>
  <c r="N2295" i="1"/>
  <c r="W2395" i="1" l="1"/>
  <c r="R2395" i="1"/>
  <c r="S2395" i="1" s="1"/>
  <c r="X2396" i="1"/>
  <c r="H2396" i="1"/>
  <c r="A2397" i="1"/>
  <c r="Q2396" i="1"/>
  <c r="Y2396" i="1"/>
  <c r="B427" i="1"/>
  <c r="P429" i="1"/>
  <c r="C430" i="1"/>
  <c r="E2340" i="1"/>
  <c r="U2340" i="1"/>
  <c r="O2295" i="1"/>
  <c r="N2296" i="1"/>
  <c r="J2341" i="1"/>
  <c r="K2341" i="1"/>
  <c r="I2341" i="1"/>
  <c r="L2338" i="1"/>
  <c r="G2338" i="1"/>
  <c r="D2339" i="1"/>
  <c r="F2339" i="1" s="1"/>
  <c r="A2398" i="1" l="1"/>
  <c r="H2397" i="1"/>
  <c r="Q2397" i="1"/>
  <c r="W2396" i="1"/>
  <c r="R2396" i="1"/>
  <c r="S2396" i="1" s="1"/>
  <c r="Y2397" i="1"/>
  <c r="Y2398" i="1" s="1"/>
  <c r="X2397" i="1"/>
  <c r="X2398" i="1" s="1"/>
  <c r="V429" i="1"/>
  <c r="P430" i="1"/>
  <c r="V430" i="1" s="1"/>
  <c r="B430" i="1" s="1"/>
  <c r="C431" i="1"/>
  <c r="L2339" i="1"/>
  <c r="G2339" i="1"/>
  <c r="E2341" i="1"/>
  <c r="U2341" i="1"/>
  <c r="N2297" i="1"/>
  <c r="O2296" i="1"/>
  <c r="I2342" i="1"/>
  <c r="J2342" i="1"/>
  <c r="K2342" i="1"/>
  <c r="D2340" i="1"/>
  <c r="F2340" i="1" s="1"/>
  <c r="R2397" i="1" l="1"/>
  <c r="S2397" i="1" s="1"/>
  <c r="W2397" i="1"/>
  <c r="H2398" i="1"/>
  <c r="A2399" i="1"/>
  <c r="Q2398" i="1"/>
  <c r="B429" i="1"/>
  <c r="C432" i="1"/>
  <c r="P431" i="1"/>
  <c r="V431" i="1" s="1"/>
  <c r="B431" i="1" s="1"/>
  <c r="G2340" i="1"/>
  <c r="K2343" i="1"/>
  <c r="J2343" i="1"/>
  <c r="I2343" i="1"/>
  <c r="N2298" i="1"/>
  <c r="O2297" i="1"/>
  <c r="L2340" i="1"/>
  <c r="U2342" i="1"/>
  <c r="E2342" i="1"/>
  <c r="D2341" i="1"/>
  <c r="F2341" i="1" s="1"/>
  <c r="R2398" i="1" l="1"/>
  <c r="S2398" i="1" s="1"/>
  <c r="W2398" i="1"/>
  <c r="A2400" i="1"/>
  <c r="H2399" i="1"/>
  <c r="Q2399" i="1"/>
  <c r="X2399" i="1"/>
  <c r="Y2399" i="1"/>
  <c r="U2343" i="1"/>
  <c r="P432" i="1"/>
  <c r="C433" i="1"/>
  <c r="G2341" i="1"/>
  <c r="D2342" i="1"/>
  <c r="F2342" i="1" s="1"/>
  <c r="K2344" i="1"/>
  <c r="J2344" i="1"/>
  <c r="I2344" i="1"/>
  <c r="N2299" i="1"/>
  <c r="O2298" i="1"/>
  <c r="L2341" i="1"/>
  <c r="E2343" i="1"/>
  <c r="Y2400" i="1" l="1"/>
  <c r="X2400" i="1"/>
  <c r="H2400" i="1"/>
  <c r="A2401" i="1"/>
  <c r="Q2400" i="1"/>
  <c r="R2399" i="1"/>
  <c r="S2399" i="1" s="1"/>
  <c r="W2399" i="1"/>
  <c r="V432" i="1"/>
  <c r="C434" i="1"/>
  <c r="P433" i="1"/>
  <c r="V433" i="1" s="1"/>
  <c r="B433" i="1" s="1"/>
  <c r="G2342" i="1"/>
  <c r="L2342" i="1"/>
  <c r="D2343" i="1"/>
  <c r="F2343" i="1" s="1"/>
  <c r="K2345" i="1"/>
  <c r="J2345" i="1"/>
  <c r="I2345" i="1"/>
  <c r="E2344" i="1"/>
  <c r="U2344" i="1"/>
  <c r="N2300" i="1"/>
  <c r="O2299" i="1"/>
  <c r="R2400" i="1" l="1"/>
  <c r="S2400" i="1" s="1"/>
  <c r="W2400" i="1"/>
  <c r="H2401" i="1"/>
  <c r="A2402" i="1"/>
  <c r="Q2401" i="1"/>
  <c r="X2401" i="1"/>
  <c r="Y2401" i="1"/>
  <c r="Y2402" i="1" s="1"/>
  <c r="B432" i="1"/>
  <c r="P434" i="1"/>
  <c r="C435" i="1"/>
  <c r="L2343" i="1"/>
  <c r="G2343" i="1"/>
  <c r="N2301" i="1"/>
  <c r="O2300" i="1"/>
  <c r="E2345" i="1"/>
  <c r="U2345" i="1"/>
  <c r="K2346" i="1"/>
  <c r="J2346" i="1"/>
  <c r="I2346" i="1"/>
  <c r="D2344" i="1"/>
  <c r="F2344" i="1" s="1"/>
  <c r="X2402" i="1" l="1"/>
  <c r="R2401" i="1"/>
  <c r="S2401" i="1" s="1"/>
  <c r="W2401" i="1"/>
  <c r="A2403" i="1"/>
  <c r="H2402" i="1"/>
  <c r="Q2402" i="1"/>
  <c r="V434" i="1"/>
  <c r="C436" i="1"/>
  <c r="P435" i="1"/>
  <c r="V435" i="1" s="1"/>
  <c r="B435" i="1" s="1"/>
  <c r="G2344" i="1"/>
  <c r="L2344" i="1"/>
  <c r="E2346" i="1"/>
  <c r="U2346" i="1"/>
  <c r="N2302" i="1"/>
  <c r="O2301" i="1"/>
  <c r="D2345" i="1"/>
  <c r="F2345" i="1" s="1"/>
  <c r="J2347" i="1"/>
  <c r="I2347" i="1"/>
  <c r="K2347" i="1"/>
  <c r="R2402" i="1" l="1"/>
  <c r="S2402" i="1" s="1"/>
  <c r="W2402" i="1"/>
  <c r="H2403" i="1"/>
  <c r="Q2403" i="1"/>
  <c r="A2404" i="1"/>
  <c r="X2403" i="1"/>
  <c r="Y2403" i="1"/>
  <c r="B434" i="1"/>
  <c r="C437" i="1"/>
  <c r="P436" i="1"/>
  <c r="V436" i="1" s="1"/>
  <c r="B436" i="1" s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Q2404" i="1"/>
  <c r="A2405" i="1"/>
  <c r="W2403" i="1"/>
  <c r="Y2404" i="1"/>
  <c r="R2403" i="1"/>
  <c r="S2403" i="1" s="1"/>
  <c r="X2404" i="1"/>
  <c r="P437" i="1"/>
  <c r="V437" i="1" s="1"/>
  <c r="B437" i="1" s="1"/>
  <c r="C438" i="1"/>
  <c r="G2346" i="1"/>
  <c r="U2348" i="1"/>
  <c r="E2348" i="1"/>
  <c r="L2346" i="1"/>
  <c r="D2347" i="1"/>
  <c r="F2347" i="1" s="1"/>
  <c r="N2304" i="1"/>
  <c r="O2303" i="1"/>
  <c r="K2349" i="1"/>
  <c r="I2349" i="1"/>
  <c r="J2349" i="1"/>
  <c r="H2405" i="1" l="1"/>
  <c r="A2406" i="1"/>
  <c r="Q2405" i="1"/>
  <c r="W2404" i="1"/>
  <c r="R2404" i="1"/>
  <c r="S2404" i="1" s="1"/>
  <c r="Y2405" i="1"/>
  <c r="X2405" i="1"/>
  <c r="P438" i="1"/>
  <c r="V438" i="1" s="1"/>
  <c r="B438" i="1" s="1"/>
  <c r="C439" i="1"/>
  <c r="P439" i="1" s="1"/>
  <c r="E2349" i="1"/>
  <c r="G2347" i="1"/>
  <c r="U2349" i="1"/>
  <c r="L2347" i="1"/>
  <c r="K2350" i="1"/>
  <c r="J2350" i="1"/>
  <c r="I2350" i="1"/>
  <c r="D2348" i="1"/>
  <c r="F2348" i="1" s="1"/>
  <c r="N2305" i="1"/>
  <c r="O2304" i="1"/>
  <c r="Q2406" i="1" l="1"/>
  <c r="H2406" i="1"/>
  <c r="A2407" i="1"/>
  <c r="W2405" i="1"/>
  <c r="X2406" i="1"/>
  <c r="Y2406" i="1"/>
  <c r="R2405" i="1"/>
  <c r="S2405" i="1" s="1"/>
  <c r="U2350" i="1"/>
  <c r="V439" i="1"/>
  <c r="S439" i="1"/>
  <c r="E2350" i="1"/>
  <c r="D2349" i="1"/>
  <c r="F2349" i="1" s="1"/>
  <c r="N2306" i="1"/>
  <c r="O2305" i="1"/>
  <c r="L2348" i="1"/>
  <c r="K2351" i="1"/>
  <c r="J2351" i="1"/>
  <c r="I2351" i="1"/>
  <c r="G2348" i="1"/>
  <c r="A2408" i="1" l="1"/>
  <c r="H2407" i="1"/>
  <c r="Q2407" i="1"/>
  <c r="R2406" i="1"/>
  <c r="S2406" i="1" s="1"/>
  <c r="Y2407" i="1"/>
  <c r="W2406" i="1"/>
  <c r="X2407" i="1"/>
  <c r="B439" i="1"/>
  <c r="W439" i="1"/>
  <c r="E2351" i="1"/>
  <c r="D2350" i="1"/>
  <c r="F2350" i="1" s="1"/>
  <c r="G2349" i="1"/>
  <c r="L2349" i="1"/>
  <c r="C440" i="1"/>
  <c r="U2351" i="1"/>
  <c r="J2352" i="1"/>
  <c r="K2352" i="1"/>
  <c r="I2352" i="1"/>
  <c r="N2307" i="1"/>
  <c r="O2306" i="1"/>
  <c r="X2408" i="1" l="1"/>
  <c r="W2407" i="1"/>
  <c r="Y2408" i="1"/>
  <c r="R2407" i="1"/>
  <c r="S2407" i="1" s="1"/>
  <c r="Q2408" i="1"/>
  <c r="H2408" i="1"/>
  <c r="A2409" i="1"/>
  <c r="G2350" i="1"/>
  <c r="L2350" i="1"/>
  <c r="D2351" i="1"/>
  <c r="F2351" i="1" s="1"/>
  <c r="C441" i="1"/>
  <c r="P440" i="1"/>
  <c r="V440" i="1" s="1"/>
  <c r="B440" i="1" s="1"/>
  <c r="J2353" i="1"/>
  <c r="K2353" i="1"/>
  <c r="I2353" i="1"/>
  <c r="N2308" i="1"/>
  <c r="O2307" i="1"/>
  <c r="E2352" i="1"/>
  <c r="U2352" i="1"/>
  <c r="H2409" i="1" l="1"/>
  <c r="Q2409" i="1"/>
  <c r="A2410" i="1"/>
  <c r="Y2409" i="1"/>
  <c r="R2408" i="1"/>
  <c r="S2408" i="1" s="1"/>
  <c r="X2409" i="1"/>
  <c r="W2408" i="1"/>
  <c r="L2351" i="1"/>
  <c r="G2351" i="1"/>
  <c r="P441" i="1"/>
  <c r="C442" i="1"/>
  <c r="K2354" i="1"/>
  <c r="J2354" i="1"/>
  <c r="I2354" i="1"/>
  <c r="E2353" i="1"/>
  <c r="U2353" i="1"/>
  <c r="D2352" i="1"/>
  <c r="F2352" i="1" s="1"/>
  <c r="N2309" i="1"/>
  <c r="O2308" i="1"/>
  <c r="A2411" i="1" l="1"/>
  <c r="Q2410" i="1"/>
  <c r="H2410" i="1"/>
  <c r="X2410" i="1"/>
  <c r="R2409" i="1"/>
  <c r="S2409" i="1" s="1"/>
  <c r="Y2410" i="1"/>
  <c r="W2409" i="1"/>
  <c r="V441" i="1"/>
  <c r="U2354" i="1"/>
  <c r="P442" i="1"/>
  <c r="V442" i="1" s="1"/>
  <c r="B442" i="1" s="1"/>
  <c r="C443" i="1"/>
  <c r="G2352" i="1"/>
  <c r="D2353" i="1"/>
  <c r="F2353" i="1" s="1"/>
  <c r="K2355" i="1"/>
  <c r="J2355" i="1"/>
  <c r="I2355" i="1"/>
  <c r="N2310" i="1"/>
  <c r="O2309" i="1"/>
  <c r="L2352" i="1"/>
  <c r="E2354" i="1"/>
  <c r="X2411" i="1" l="1"/>
  <c r="W2410" i="1"/>
  <c r="R2410" i="1"/>
  <c r="S2410" i="1" s="1"/>
  <c r="Y2411" i="1"/>
  <c r="Q2411" i="1"/>
  <c r="A2412" i="1"/>
  <c r="H2411" i="1"/>
  <c r="B441" i="1"/>
  <c r="C444" i="1"/>
  <c r="P443" i="1"/>
  <c r="G2353" i="1"/>
  <c r="L2353" i="1"/>
  <c r="D2354" i="1"/>
  <c r="F2354" i="1" s="1"/>
  <c r="U2355" i="1"/>
  <c r="E2355" i="1"/>
  <c r="K2356" i="1"/>
  <c r="J2356" i="1"/>
  <c r="I2356" i="1"/>
  <c r="N2311" i="1"/>
  <c r="O2310" i="1"/>
  <c r="A2413" i="1" l="1"/>
  <c r="H2412" i="1"/>
  <c r="Q2412" i="1"/>
  <c r="Y2412" i="1"/>
  <c r="R2411" i="1"/>
  <c r="S2411" i="1" s="1"/>
  <c r="X2412" i="1"/>
  <c r="W2411" i="1"/>
  <c r="V443" i="1"/>
  <c r="C445" i="1"/>
  <c r="P444" i="1"/>
  <c r="V444" i="1" s="1"/>
  <c r="B444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X2413" i="1" l="1"/>
  <c r="Y2413" i="1"/>
  <c r="W2412" i="1"/>
  <c r="R2412" i="1"/>
  <c r="S2412" i="1" s="1"/>
  <c r="Q2413" i="1"/>
  <c r="A2414" i="1"/>
  <c r="H2413" i="1"/>
  <c r="B443" i="1"/>
  <c r="C446" i="1"/>
  <c r="P445" i="1"/>
  <c r="V445" i="1" s="1"/>
  <c r="B445" i="1" s="1"/>
  <c r="L2355" i="1"/>
  <c r="U2357" i="1"/>
  <c r="G2355" i="1"/>
  <c r="K2358" i="1"/>
  <c r="J2358" i="1"/>
  <c r="I2358" i="1"/>
  <c r="D2356" i="1"/>
  <c r="F2356" i="1" s="1"/>
  <c r="E2357" i="1"/>
  <c r="N2313" i="1"/>
  <c r="O2312" i="1"/>
  <c r="X2414" i="1" l="1"/>
  <c r="W2413" i="1"/>
  <c r="R2413" i="1"/>
  <c r="S2413" i="1" s="1"/>
  <c r="Y2414" i="1"/>
  <c r="H2414" i="1"/>
  <c r="A2415" i="1"/>
  <c r="Q2414" i="1"/>
  <c r="P446" i="1"/>
  <c r="C447" i="1"/>
  <c r="N2314" i="1"/>
  <c r="O2313" i="1"/>
  <c r="K2359" i="1"/>
  <c r="I2359" i="1"/>
  <c r="J2359" i="1"/>
  <c r="L2356" i="1"/>
  <c r="D2357" i="1"/>
  <c r="F2357" i="1" s="1"/>
  <c r="G2356" i="1"/>
  <c r="E2358" i="1"/>
  <c r="U2358" i="1"/>
  <c r="A2416" i="1" l="1"/>
  <c r="Q2415" i="1"/>
  <c r="H2415" i="1"/>
  <c r="X2415" i="1"/>
  <c r="Y2415" i="1"/>
  <c r="W2414" i="1"/>
  <c r="R2414" i="1"/>
  <c r="S2414" i="1" s="1"/>
  <c r="V446" i="1"/>
  <c r="P447" i="1"/>
  <c r="V447" i="1" s="1"/>
  <c r="B447" i="1" s="1"/>
  <c r="C448" i="1"/>
  <c r="G2357" i="1"/>
  <c r="J2360" i="1"/>
  <c r="K2360" i="1"/>
  <c r="I2360" i="1"/>
  <c r="L2357" i="1"/>
  <c r="N2315" i="1"/>
  <c r="O2314" i="1"/>
  <c r="D2358" i="1"/>
  <c r="F2358" i="1" s="1"/>
  <c r="E2359" i="1"/>
  <c r="U2359" i="1"/>
  <c r="Y2416" i="1" l="1"/>
  <c r="R2415" i="1"/>
  <c r="S2415" i="1" s="1"/>
  <c r="X2416" i="1"/>
  <c r="W2415" i="1"/>
  <c r="A2417" i="1"/>
  <c r="H2416" i="1"/>
  <c r="Q2416" i="1"/>
  <c r="R2416" i="1" s="1"/>
  <c r="B446" i="1"/>
  <c r="C449" i="1"/>
  <c r="P448" i="1"/>
  <c r="N2316" i="1"/>
  <c r="O2315" i="1"/>
  <c r="J2361" i="1"/>
  <c r="I2361" i="1"/>
  <c r="K2361" i="1"/>
  <c r="D2359" i="1"/>
  <c r="F2359" i="1" s="1"/>
  <c r="G2358" i="1"/>
  <c r="E2360" i="1"/>
  <c r="U2360" i="1"/>
  <c r="L2358" i="1"/>
  <c r="V448" i="1" l="1"/>
  <c r="C450" i="1"/>
  <c r="P449" i="1"/>
  <c r="V449" i="1" s="1"/>
  <c r="B449" i="1" s="1"/>
  <c r="E2361" i="1"/>
  <c r="U2361" i="1"/>
  <c r="G2359" i="1"/>
  <c r="N2317" i="1"/>
  <c r="O2316" i="1"/>
  <c r="D2360" i="1"/>
  <c r="F2360" i="1" s="1"/>
  <c r="L2359" i="1"/>
  <c r="K2362" i="1"/>
  <c r="J2362" i="1"/>
  <c r="I2362" i="1"/>
  <c r="B448" i="1" l="1"/>
  <c r="C451" i="1"/>
  <c r="P450" i="1"/>
  <c r="N2318" i="1"/>
  <c r="O2317" i="1"/>
  <c r="G2360" i="1"/>
  <c r="L2360" i="1"/>
  <c r="K2363" i="1"/>
  <c r="J2363" i="1"/>
  <c r="I2363" i="1"/>
  <c r="E2362" i="1"/>
  <c r="U2362" i="1"/>
  <c r="D2361" i="1"/>
  <c r="F2361" i="1" s="1"/>
  <c r="V450" i="1" l="1"/>
  <c r="G2361" i="1"/>
  <c r="C452" i="1"/>
  <c r="P451" i="1"/>
  <c r="V451" i="1" s="1"/>
  <c r="B451" i="1" s="1"/>
  <c r="L2361" i="1"/>
  <c r="I2364" i="1"/>
  <c r="K2364" i="1"/>
  <c r="E2363" i="1"/>
  <c r="U2363" i="1"/>
  <c r="J2364" i="1"/>
  <c r="D2362" i="1"/>
  <c r="F2362" i="1" s="1"/>
  <c r="N2319" i="1"/>
  <c r="O2318" i="1"/>
  <c r="B450" i="1" l="1"/>
  <c r="C453" i="1"/>
  <c r="P452" i="1"/>
  <c r="V452" i="1" s="1"/>
  <c r="B452" i="1" s="1"/>
  <c r="L2362" i="1"/>
  <c r="G2362" i="1"/>
  <c r="N2320" i="1"/>
  <c r="O2319" i="1"/>
  <c r="E2364" i="1"/>
  <c r="U2364" i="1"/>
  <c r="D2363" i="1"/>
  <c r="F2363" i="1" s="1"/>
  <c r="J2365" i="1"/>
  <c r="I2365" i="1"/>
  <c r="K2365" i="1"/>
  <c r="C454" i="1" l="1"/>
  <c r="P453" i="1"/>
  <c r="G2363" i="1"/>
  <c r="L2363" i="1"/>
  <c r="D2364" i="1"/>
  <c r="F2364" i="1" s="1"/>
  <c r="E2365" i="1"/>
  <c r="U2365" i="1"/>
  <c r="J2366" i="1"/>
  <c r="I2366" i="1"/>
  <c r="K2366" i="1"/>
  <c r="N2321" i="1"/>
  <c r="O2320" i="1"/>
  <c r="V453" i="1" l="1"/>
  <c r="C455" i="1"/>
  <c r="P454" i="1"/>
  <c r="V454" i="1" s="1"/>
  <c r="B454" i="1" s="1"/>
  <c r="L2364" i="1"/>
  <c r="G2364" i="1"/>
  <c r="D2365" i="1"/>
  <c r="F2365" i="1" s="1"/>
  <c r="N2322" i="1"/>
  <c r="O2321" i="1"/>
  <c r="E2366" i="1"/>
  <c r="U2366" i="1"/>
  <c r="I2367" i="1"/>
  <c r="K2367" i="1"/>
  <c r="J2367" i="1"/>
  <c r="B453" i="1" l="1"/>
  <c r="C456" i="1"/>
  <c r="P455" i="1"/>
  <c r="L2365" i="1"/>
  <c r="G2365" i="1"/>
  <c r="J2368" i="1"/>
  <c r="D2366" i="1"/>
  <c r="F2366" i="1" s="1"/>
  <c r="E2367" i="1"/>
  <c r="U2367" i="1"/>
  <c r="N2323" i="1"/>
  <c r="O2322" i="1"/>
  <c r="I2368" i="1"/>
  <c r="K2368" i="1"/>
  <c r="V455" i="1" l="1"/>
  <c r="C457" i="1"/>
  <c r="P456" i="1"/>
  <c r="V456" i="1" s="1"/>
  <c r="B456" i="1" s="1"/>
  <c r="L2366" i="1"/>
  <c r="G2366" i="1"/>
  <c r="E2368" i="1"/>
  <c r="U2368" i="1"/>
  <c r="D2367" i="1"/>
  <c r="F2367" i="1" s="1"/>
  <c r="K2369" i="1"/>
  <c r="J2369" i="1"/>
  <c r="I2369" i="1"/>
  <c r="N2324" i="1"/>
  <c r="O2323" i="1"/>
  <c r="B455" i="1" l="1"/>
  <c r="P457" i="1"/>
  <c r="C458" i="1"/>
  <c r="N2325" i="1"/>
  <c r="O2324" i="1"/>
  <c r="U2369" i="1"/>
  <c r="E2369" i="1"/>
  <c r="L2367" i="1"/>
  <c r="G2367" i="1"/>
  <c r="K2370" i="1"/>
  <c r="J2370" i="1"/>
  <c r="I2370" i="1"/>
  <c r="D2368" i="1"/>
  <c r="F2368" i="1" s="1"/>
  <c r="V457" i="1" l="1"/>
  <c r="P458" i="1"/>
  <c r="V458" i="1" s="1"/>
  <c r="B458" i="1" s="1"/>
  <c r="C459" i="1"/>
  <c r="K2371" i="1"/>
  <c r="J2371" i="1"/>
  <c r="I2371" i="1"/>
  <c r="G2368" i="1"/>
  <c r="L2368" i="1"/>
  <c r="D2369" i="1"/>
  <c r="F2369" i="1" s="1"/>
  <c r="E2370" i="1"/>
  <c r="U2370" i="1"/>
  <c r="N2326" i="1"/>
  <c r="O2325" i="1"/>
  <c r="B457" i="1" l="1"/>
  <c r="U2371" i="1"/>
  <c r="P459" i="1"/>
  <c r="C460" i="1"/>
  <c r="D2370" i="1"/>
  <c r="F2370" i="1" s="1"/>
  <c r="J2372" i="1"/>
  <c r="K2372" i="1"/>
  <c r="I2372" i="1"/>
  <c r="L2369" i="1"/>
  <c r="N2327" i="1"/>
  <c r="O2326" i="1"/>
  <c r="G2369" i="1"/>
  <c r="E2371" i="1"/>
  <c r="V459" i="1" l="1"/>
  <c r="C461" i="1"/>
  <c r="P460" i="1"/>
  <c r="V460" i="1" s="1"/>
  <c r="B460" i="1" s="1"/>
  <c r="L2370" i="1"/>
  <c r="D2371" i="1"/>
  <c r="F2371" i="1" s="1"/>
  <c r="U2372" i="1"/>
  <c r="E2372" i="1"/>
  <c r="G2370" i="1"/>
  <c r="N2328" i="1"/>
  <c r="O2327" i="1"/>
  <c r="J2373" i="1"/>
  <c r="I2373" i="1"/>
  <c r="K2373" i="1"/>
  <c r="B459" i="1" l="1"/>
  <c r="C462" i="1"/>
  <c r="P461" i="1"/>
  <c r="V461" i="1" s="1"/>
  <c r="B461" i="1" s="1"/>
  <c r="L2371" i="1"/>
  <c r="G2371" i="1"/>
  <c r="D2372" i="1"/>
  <c r="F2372" i="1" s="1"/>
  <c r="I2374" i="1"/>
  <c r="K2374" i="1"/>
  <c r="J2374" i="1"/>
  <c r="U2373" i="1"/>
  <c r="E2373" i="1"/>
  <c r="N2329" i="1"/>
  <c r="O2328" i="1"/>
  <c r="C463" i="1" l="1"/>
  <c r="P462" i="1"/>
  <c r="V462" i="1" s="1"/>
  <c r="L2372" i="1"/>
  <c r="E2374" i="1"/>
  <c r="U2374" i="1"/>
  <c r="K2375" i="1"/>
  <c r="I2375" i="1"/>
  <c r="J2375" i="1"/>
  <c r="N2330" i="1"/>
  <c r="O2329" i="1"/>
  <c r="D2373" i="1"/>
  <c r="F2373" i="1" s="1"/>
  <c r="G2372" i="1"/>
  <c r="B462" i="1" l="1"/>
  <c r="L2373" i="1"/>
  <c r="G2373" i="1"/>
  <c r="C464" i="1"/>
  <c r="P463" i="1"/>
  <c r="V463" i="1" s="1"/>
  <c r="B463" i="1" s="1"/>
  <c r="D2374" i="1"/>
  <c r="F2374" i="1" s="1"/>
  <c r="K2376" i="1"/>
  <c r="J2376" i="1"/>
  <c r="I2376" i="1"/>
  <c r="E2375" i="1"/>
  <c r="U2375" i="1"/>
  <c r="N2331" i="1"/>
  <c r="O2330" i="1"/>
  <c r="U2376" i="1" l="1"/>
  <c r="C465" i="1"/>
  <c r="P464" i="1"/>
  <c r="V464" i="1" s="1"/>
  <c r="B464" i="1" s="1"/>
  <c r="G2374" i="1"/>
  <c r="L2374" i="1"/>
  <c r="E2376" i="1"/>
  <c r="N2332" i="1"/>
  <c r="O2331" i="1"/>
  <c r="D2375" i="1"/>
  <c r="F2375" i="1" s="1"/>
  <c r="K2377" i="1"/>
  <c r="I2377" i="1"/>
  <c r="J2377" i="1"/>
  <c r="E2377" i="1" l="1"/>
  <c r="C466" i="1"/>
  <c r="P465" i="1"/>
  <c r="V465" i="1" s="1"/>
  <c r="B465" i="1" s="1"/>
  <c r="G2375" i="1"/>
  <c r="U2377" i="1"/>
  <c r="N2333" i="1"/>
  <c r="O2332" i="1"/>
  <c r="K2378" i="1"/>
  <c r="J2378" i="1"/>
  <c r="I2378" i="1"/>
  <c r="L2375" i="1"/>
  <c r="D2376" i="1"/>
  <c r="E2378" i="1" l="1"/>
  <c r="C467" i="1"/>
  <c r="P467" i="1" s="1"/>
  <c r="P466" i="1"/>
  <c r="V466" i="1" s="1"/>
  <c r="B466" i="1" s="1"/>
  <c r="F2376" i="1"/>
  <c r="L2376" i="1"/>
  <c r="G2376" i="1"/>
  <c r="D2377" i="1"/>
  <c r="J2379" i="1"/>
  <c r="K2379" i="1"/>
  <c r="I2379" i="1"/>
  <c r="U2378" i="1"/>
  <c r="N2334" i="1"/>
  <c r="O2333" i="1"/>
  <c r="V467" i="1" l="1"/>
  <c r="S467" i="1"/>
  <c r="N2335" i="1"/>
  <c r="O2334" i="1"/>
  <c r="J2380" i="1"/>
  <c r="I2380" i="1"/>
  <c r="K2380" i="1"/>
  <c r="E2379" i="1"/>
  <c r="U2379" i="1"/>
  <c r="F2377" i="1"/>
  <c r="G2377" i="1"/>
  <c r="L2377" i="1"/>
  <c r="D2378" i="1"/>
  <c r="B467" i="1" l="1"/>
  <c r="W467" i="1"/>
  <c r="C468" i="1"/>
  <c r="E2380" i="1"/>
  <c r="U2380" i="1"/>
  <c r="L2378" i="1"/>
  <c r="G2378" i="1"/>
  <c r="N2336" i="1"/>
  <c r="O2335" i="1"/>
  <c r="J2381" i="1"/>
  <c r="K2381" i="1"/>
  <c r="I2381" i="1"/>
  <c r="F2378" i="1"/>
  <c r="D2379" i="1"/>
  <c r="F2379" i="1" l="1"/>
  <c r="C469" i="1"/>
  <c r="P468" i="1"/>
  <c r="N2337" i="1"/>
  <c r="O2336" i="1"/>
  <c r="I2382" i="1"/>
  <c r="K2382" i="1"/>
  <c r="E2381" i="1"/>
  <c r="U2381" i="1"/>
  <c r="J2382" i="1"/>
  <c r="G2379" i="1"/>
  <c r="L2379" i="1"/>
  <c r="D2380" i="1"/>
  <c r="V468" i="1" l="1"/>
  <c r="F2380" i="1"/>
  <c r="P469" i="1"/>
  <c r="V469" i="1" s="1"/>
  <c r="B469" i="1" s="1"/>
  <c r="C470" i="1"/>
  <c r="U2382" i="1"/>
  <c r="E2382" i="1"/>
  <c r="J2383" i="1"/>
  <c r="I2383" i="1"/>
  <c r="K2383" i="1"/>
  <c r="L2380" i="1"/>
  <c r="G2380" i="1"/>
  <c r="D2381" i="1"/>
  <c r="N2338" i="1"/>
  <c r="O2337" i="1"/>
  <c r="B468" i="1" l="1"/>
  <c r="F2381" i="1"/>
  <c r="P470" i="1"/>
  <c r="C471" i="1"/>
  <c r="L2381" i="1"/>
  <c r="K2384" i="1"/>
  <c r="I2384" i="1"/>
  <c r="J2384" i="1"/>
  <c r="E2383" i="1"/>
  <c r="U2383" i="1"/>
  <c r="N2339" i="1"/>
  <c r="O2338" i="1"/>
  <c r="G2381" i="1"/>
  <c r="D2382" i="1"/>
  <c r="V470" i="1" l="1"/>
  <c r="F2382" i="1"/>
  <c r="U2384" i="1"/>
  <c r="C472" i="1"/>
  <c r="P471" i="1"/>
  <c r="V471" i="1" s="1"/>
  <c r="B471" i="1" s="1"/>
  <c r="L2382" i="1"/>
  <c r="G2382" i="1"/>
  <c r="D2383" i="1"/>
  <c r="K2385" i="1"/>
  <c r="J2385" i="1"/>
  <c r="I2385" i="1"/>
  <c r="E2384" i="1"/>
  <c r="N2340" i="1"/>
  <c r="O2339" i="1"/>
  <c r="F2383" i="1" l="1"/>
  <c r="B470" i="1"/>
  <c r="C473" i="1"/>
  <c r="P472" i="1"/>
  <c r="V472" i="1" s="1"/>
  <c r="B472" i="1" s="1"/>
  <c r="G2383" i="1"/>
  <c r="L2383" i="1"/>
  <c r="U2385" i="1"/>
  <c r="E2385" i="1"/>
  <c r="N2341" i="1"/>
  <c r="O2340" i="1"/>
  <c r="D2384" i="1"/>
  <c r="K2386" i="1"/>
  <c r="I2386" i="1"/>
  <c r="J2386" i="1"/>
  <c r="F2384" i="1" l="1"/>
  <c r="C474" i="1"/>
  <c r="P473" i="1"/>
  <c r="V473" i="1" s="1"/>
  <c r="B473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U2387" i="1" l="1"/>
  <c r="F2385" i="1"/>
  <c r="C475" i="1"/>
  <c r="P474" i="1"/>
  <c r="G2385" i="1"/>
  <c r="L2385" i="1"/>
  <c r="K2388" i="1"/>
  <c r="J2388" i="1"/>
  <c r="I2388" i="1"/>
  <c r="N2343" i="1"/>
  <c r="O2342" i="1"/>
  <c r="D2386" i="1"/>
  <c r="F2386" i="1" l="1"/>
  <c r="V474" i="1"/>
  <c r="P475" i="1"/>
  <c r="V475" i="1" s="1"/>
  <c r="B475" i="1" s="1"/>
  <c r="C476" i="1"/>
  <c r="L2386" i="1"/>
  <c r="J2389" i="1"/>
  <c r="K2389" i="1"/>
  <c r="I2389" i="1"/>
  <c r="N2344" i="1"/>
  <c r="O2343" i="1"/>
  <c r="E2388" i="1"/>
  <c r="U2388" i="1"/>
  <c r="G2386" i="1"/>
  <c r="D2387" i="1"/>
  <c r="B474" i="1" l="1"/>
  <c r="C477" i="1"/>
  <c r="P476" i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V476" i="1" l="1"/>
  <c r="P477" i="1"/>
  <c r="V477" i="1" s="1"/>
  <c r="B477" i="1" s="1"/>
  <c r="C478" i="1"/>
  <c r="E2390" i="1"/>
  <c r="D2389" i="1"/>
  <c r="L2389" i="1" s="1"/>
  <c r="K2391" i="1"/>
  <c r="I2391" i="1"/>
  <c r="F2388" i="1"/>
  <c r="J2391" i="1"/>
  <c r="N2346" i="1"/>
  <c r="O2345" i="1"/>
  <c r="L2388" i="1"/>
  <c r="U2390" i="1"/>
  <c r="B476" i="1" l="1"/>
  <c r="C479" i="1"/>
  <c r="P478" i="1"/>
  <c r="G2389" i="1"/>
  <c r="K2392" i="1"/>
  <c r="J2392" i="1"/>
  <c r="I2392" i="1"/>
  <c r="E2391" i="1"/>
  <c r="U2391" i="1"/>
  <c r="N2347" i="1"/>
  <c r="O2346" i="1"/>
  <c r="F2389" i="1"/>
  <c r="D2390" i="1"/>
  <c r="L2390" i="1" s="1"/>
  <c r="V478" i="1" l="1"/>
  <c r="P479" i="1"/>
  <c r="V479" i="1" s="1"/>
  <c r="B479" i="1" s="1"/>
  <c r="C480" i="1"/>
  <c r="F2390" i="1"/>
  <c r="K2393" i="1"/>
  <c r="J2393" i="1"/>
  <c r="I2393" i="1"/>
  <c r="N2348" i="1"/>
  <c r="O2347" i="1"/>
  <c r="D2391" i="1"/>
  <c r="L2391" i="1" s="1"/>
  <c r="G2390" i="1"/>
  <c r="E2392" i="1"/>
  <c r="U2392" i="1"/>
  <c r="B478" i="1" l="1"/>
  <c r="P480" i="1"/>
  <c r="V480" i="1" s="1"/>
  <c r="B480" i="1" s="1"/>
  <c r="C481" i="1"/>
  <c r="G2391" i="1"/>
  <c r="J2394" i="1"/>
  <c r="K2394" i="1"/>
  <c r="I2394" i="1"/>
  <c r="E2393" i="1"/>
  <c r="U2393" i="1"/>
  <c r="N2349" i="1"/>
  <c r="O2348" i="1"/>
  <c r="D2392" i="1"/>
  <c r="G2392" i="1" s="1"/>
  <c r="F2391" i="1"/>
  <c r="P481" i="1" l="1"/>
  <c r="C482" i="1"/>
  <c r="L2392" i="1"/>
  <c r="N2350" i="1"/>
  <c r="O2349" i="1"/>
  <c r="D2393" i="1"/>
  <c r="L2393" i="1" s="1"/>
  <c r="K2395" i="1"/>
  <c r="I2395" i="1"/>
  <c r="J2395" i="1"/>
  <c r="F2392" i="1"/>
  <c r="E2394" i="1"/>
  <c r="U2394" i="1"/>
  <c r="V481" i="1" l="1"/>
  <c r="C483" i="1"/>
  <c r="P482" i="1"/>
  <c r="V482" i="1" s="1"/>
  <c r="B482" i="1" s="1"/>
  <c r="G2393" i="1"/>
  <c r="E2395" i="1"/>
  <c r="U2395" i="1"/>
  <c r="F2393" i="1"/>
  <c r="D2394" i="1"/>
  <c r="J2396" i="1"/>
  <c r="K2396" i="1"/>
  <c r="I2396" i="1"/>
  <c r="N2351" i="1"/>
  <c r="O2350" i="1"/>
  <c r="B481" i="1" l="1"/>
  <c r="C484" i="1"/>
  <c r="P483" i="1"/>
  <c r="F2394" i="1"/>
  <c r="L2394" i="1"/>
  <c r="G2394" i="1"/>
  <c r="K2397" i="1"/>
  <c r="J2397" i="1"/>
  <c r="I2397" i="1"/>
  <c r="N2352" i="1"/>
  <c r="O2351" i="1"/>
  <c r="E2396" i="1"/>
  <c r="U2396" i="1"/>
  <c r="D2395" i="1"/>
  <c r="V483" i="1" l="1"/>
  <c r="F2395" i="1"/>
  <c r="U2397" i="1"/>
  <c r="C485" i="1"/>
  <c r="P484" i="1"/>
  <c r="V484" i="1" s="1"/>
  <c r="B484" i="1" s="1"/>
  <c r="L2395" i="1"/>
  <c r="G2395" i="1"/>
  <c r="E2397" i="1"/>
  <c r="N2353" i="1"/>
  <c r="O2352" i="1"/>
  <c r="J2398" i="1"/>
  <c r="I2398" i="1"/>
  <c r="K2398" i="1"/>
  <c r="D2396" i="1"/>
  <c r="B483" i="1" l="1"/>
  <c r="F2396" i="1"/>
  <c r="C486" i="1"/>
  <c r="P485" i="1"/>
  <c r="V485" i="1" s="1"/>
  <c r="B485" i="1" s="1"/>
  <c r="D2397" i="1"/>
  <c r="G2396" i="1"/>
  <c r="L2396" i="1"/>
  <c r="E2398" i="1"/>
  <c r="U2398" i="1"/>
  <c r="K2399" i="1"/>
  <c r="J2399" i="1"/>
  <c r="I2399" i="1"/>
  <c r="N2354" i="1"/>
  <c r="O2353" i="1"/>
  <c r="F2397" i="1" l="1"/>
  <c r="G2397" i="1"/>
  <c r="L2397" i="1"/>
  <c r="C487" i="1"/>
  <c r="P486" i="1"/>
  <c r="V486" i="1" s="1"/>
  <c r="B486" i="1" s="1"/>
  <c r="N2355" i="1"/>
  <c r="O2354" i="1"/>
  <c r="E2399" i="1"/>
  <c r="U2399" i="1"/>
  <c r="J2400" i="1"/>
  <c r="I2400" i="1"/>
  <c r="K2400" i="1"/>
  <c r="D2398" i="1"/>
  <c r="F2398" i="1" l="1"/>
  <c r="L2398" i="1"/>
  <c r="P487" i="1"/>
  <c r="V487" i="1" s="1"/>
  <c r="B487" i="1" s="1"/>
  <c r="C488" i="1"/>
  <c r="G2398" i="1"/>
  <c r="K2401" i="1"/>
  <c r="I2401" i="1"/>
  <c r="J2401" i="1"/>
  <c r="D2399" i="1"/>
  <c r="E2400" i="1"/>
  <c r="U2400" i="1"/>
  <c r="N2356" i="1"/>
  <c r="O2355" i="1"/>
  <c r="F2399" i="1" l="1"/>
  <c r="U2401" i="1"/>
  <c r="C489" i="1"/>
  <c r="P488" i="1"/>
  <c r="G2399" i="1"/>
  <c r="L2399" i="1"/>
  <c r="D2400" i="1"/>
  <c r="J2402" i="1"/>
  <c r="K2402" i="1"/>
  <c r="I2402" i="1"/>
  <c r="N2357" i="1"/>
  <c r="O2356" i="1"/>
  <c r="E2401" i="1"/>
  <c r="F2400" i="1" l="1"/>
  <c r="V488" i="1"/>
  <c r="P489" i="1"/>
  <c r="V489" i="1" s="1"/>
  <c r="B489" i="1" s="1"/>
  <c r="C490" i="1"/>
  <c r="G2400" i="1"/>
  <c r="D2401" i="1"/>
  <c r="L2400" i="1"/>
  <c r="J2403" i="1"/>
  <c r="I2403" i="1"/>
  <c r="K2403" i="1"/>
  <c r="E2402" i="1"/>
  <c r="U2402" i="1"/>
  <c r="N2358" i="1"/>
  <c r="O2357" i="1"/>
  <c r="F2401" i="1" l="1"/>
  <c r="B488" i="1"/>
  <c r="C491" i="1"/>
  <c r="P490" i="1"/>
  <c r="G2401" i="1"/>
  <c r="L2401" i="1"/>
  <c r="J2404" i="1"/>
  <c r="K2404" i="1"/>
  <c r="I2404" i="1"/>
  <c r="N2359" i="1"/>
  <c r="O2358" i="1"/>
  <c r="D2402" i="1"/>
  <c r="E2403" i="1"/>
  <c r="U2403" i="1"/>
  <c r="F2402" i="1" l="1"/>
  <c r="V490" i="1"/>
  <c r="C492" i="1"/>
  <c r="P491" i="1"/>
  <c r="V491" i="1" s="1"/>
  <c r="B491" i="1" s="1"/>
  <c r="G2402" i="1"/>
  <c r="L2402" i="1"/>
  <c r="K2405" i="1"/>
  <c r="I2405" i="1"/>
  <c r="J2405" i="1"/>
  <c r="D2403" i="1"/>
  <c r="F2403" i="1" s="1"/>
  <c r="N2360" i="1"/>
  <c r="O2359" i="1"/>
  <c r="E2404" i="1"/>
  <c r="U2404" i="1"/>
  <c r="B490" i="1" l="1"/>
  <c r="C493" i="1"/>
  <c r="P492" i="1"/>
  <c r="L2403" i="1"/>
  <c r="G2403" i="1"/>
  <c r="J2406" i="1"/>
  <c r="I2406" i="1"/>
  <c r="K2406" i="1"/>
  <c r="D2404" i="1"/>
  <c r="F2404" i="1" s="1"/>
  <c r="N2361" i="1"/>
  <c r="O2360" i="1"/>
  <c r="E2405" i="1"/>
  <c r="U2405" i="1"/>
  <c r="V492" i="1" l="1"/>
  <c r="G2404" i="1"/>
  <c r="L2404" i="1"/>
  <c r="C494" i="1"/>
  <c r="P493" i="1"/>
  <c r="V493" i="1" s="1"/>
  <c r="B493" i="1" s="1"/>
  <c r="K2407" i="1"/>
  <c r="J2407" i="1"/>
  <c r="I2407" i="1"/>
  <c r="E2406" i="1"/>
  <c r="U2406" i="1"/>
  <c r="D2405" i="1"/>
  <c r="F2405" i="1" s="1"/>
  <c r="N2362" i="1"/>
  <c r="O2361" i="1"/>
  <c r="B492" i="1" l="1"/>
  <c r="C495" i="1"/>
  <c r="P494" i="1"/>
  <c r="V494" i="1" s="1"/>
  <c r="B494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C496" i="1" l="1"/>
  <c r="P495" i="1"/>
  <c r="D2407" i="1"/>
  <c r="F2407" i="1" s="1"/>
  <c r="E2408" i="1"/>
  <c r="U2408" i="1"/>
  <c r="K2409" i="1"/>
  <c r="I2409" i="1"/>
  <c r="J2409" i="1"/>
  <c r="G2406" i="1"/>
  <c r="N2364" i="1"/>
  <c r="O2363" i="1"/>
  <c r="L2406" i="1"/>
  <c r="V495" i="1" l="1"/>
  <c r="E2409" i="1"/>
  <c r="P496" i="1"/>
  <c r="V496" i="1" s="1"/>
  <c r="B496" i="1" s="1"/>
  <c r="C497" i="1"/>
  <c r="G2407" i="1"/>
  <c r="L2407" i="1"/>
  <c r="N2365" i="1"/>
  <c r="O2364" i="1"/>
  <c r="D2408" i="1"/>
  <c r="F2408" i="1" s="1"/>
  <c r="U2409" i="1"/>
  <c r="K2410" i="1"/>
  <c r="J2410" i="1"/>
  <c r="I2410" i="1"/>
  <c r="B495" i="1" l="1"/>
  <c r="E2410" i="1"/>
  <c r="P497" i="1"/>
  <c r="C498" i="1"/>
  <c r="P498" i="1" s="1"/>
  <c r="R498" i="1" s="1"/>
  <c r="AG29" i="1" s="1"/>
  <c r="U2410" i="1"/>
  <c r="G2408" i="1"/>
  <c r="N2366" i="1"/>
  <c r="O2365" i="1"/>
  <c r="K2411" i="1"/>
  <c r="I2411" i="1"/>
  <c r="J2411" i="1"/>
  <c r="L2408" i="1"/>
  <c r="D2409" i="1"/>
  <c r="AF29" i="1" l="1"/>
  <c r="V497" i="1"/>
  <c r="V498" i="1"/>
  <c r="J2412" i="1"/>
  <c r="F2409" i="1"/>
  <c r="G2409" i="1"/>
  <c r="L2409" i="1"/>
  <c r="D2410" i="1"/>
  <c r="N2367" i="1"/>
  <c r="O2366" i="1"/>
  <c r="K2412" i="1"/>
  <c r="I2412" i="1"/>
  <c r="E2411" i="1"/>
  <c r="U2411" i="1"/>
  <c r="AC29" i="1" l="1"/>
  <c r="AH29" i="1"/>
  <c r="B497" i="1"/>
  <c r="B498" i="1"/>
  <c r="W498" i="1"/>
  <c r="C499" i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AE30" i="1" l="1"/>
  <c r="AF30" i="1"/>
  <c r="AC30" i="1" s="1"/>
  <c r="C500" i="1"/>
  <c r="P499" i="1"/>
  <c r="V499" i="1" s="1"/>
  <c r="B499" i="1" s="1"/>
  <c r="G2411" i="1"/>
  <c r="E2413" i="1"/>
  <c r="U2413" i="1"/>
  <c r="F2411" i="1"/>
  <c r="N2369" i="1"/>
  <c r="O2368" i="1"/>
  <c r="K2414" i="1"/>
  <c r="J2414" i="1"/>
  <c r="I2414" i="1"/>
  <c r="D2412" i="1"/>
  <c r="AE31" i="1" l="1"/>
  <c r="AF31" i="1"/>
  <c r="AC31" i="1" s="1"/>
  <c r="AH30" i="1"/>
  <c r="E2414" i="1"/>
  <c r="C501" i="1"/>
  <c r="P500" i="1"/>
  <c r="V500" i="1" s="1"/>
  <c r="B500" i="1" s="1"/>
  <c r="F2412" i="1"/>
  <c r="U2414" i="1"/>
  <c r="L2412" i="1"/>
  <c r="G2412" i="1"/>
  <c r="N2370" i="1"/>
  <c r="O2369" i="1"/>
  <c r="K2415" i="1"/>
  <c r="J2415" i="1"/>
  <c r="I2415" i="1"/>
  <c r="D2413" i="1"/>
  <c r="AE32" i="1" l="1"/>
  <c r="AH31" i="1"/>
  <c r="F2413" i="1"/>
  <c r="P501" i="1"/>
  <c r="V501" i="1" s="1"/>
  <c r="B501" i="1" s="1"/>
  <c r="C502" i="1"/>
  <c r="L2413" i="1"/>
  <c r="K2416" i="1"/>
  <c r="E2415" i="1"/>
  <c r="U2415" i="1"/>
  <c r="D2414" i="1"/>
  <c r="I2416" i="1"/>
  <c r="J2416" i="1"/>
  <c r="G2413" i="1"/>
  <c r="N2371" i="1"/>
  <c r="O2370" i="1"/>
  <c r="U2416" i="1" l="1"/>
  <c r="C503" i="1"/>
  <c r="P502" i="1"/>
  <c r="N2372" i="1"/>
  <c r="O2371" i="1"/>
  <c r="F2414" i="1"/>
  <c r="G2414" i="1"/>
  <c r="L2414" i="1"/>
  <c r="D2415" i="1"/>
  <c r="E2416" i="1"/>
  <c r="V502" i="1" l="1"/>
  <c r="C504" i="1"/>
  <c r="P503" i="1"/>
  <c r="V503" i="1" s="1"/>
  <c r="B503" i="1" s="1"/>
  <c r="F2415" i="1"/>
  <c r="D2416" i="1"/>
  <c r="G2415" i="1"/>
  <c r="L2415" i="1"/>
  <c r="N2373" i="1"/>
  <c r="O2372" i="1"/>
  <c r="B502" i="1" l="1"/>
  <c r="F2416" i="1"/>
  <c r="C505" i="1"/>
  <c r="P504" i="1"/>
  <c r="V504" i="1" s="1"/>
  <c r="B504" i="1" s="1"/>
  <c r="L2416" i="1"/>
  <c r="G2416" i="1"/>
  <c r="N2374" i="1"/>
  <c r="O2373" i="1"/>
  <c r="P505" i="1" l="1"/>
  <c r="V505" i="1" s="1"/>
  <c r="B505" i="1" s="1"/>
  <c r="C506" i="1"/>
  <c r="N2375" i="1"/>
  <c r="O2374" i="1"/>
  <c r="C507" i="1" l="1"/>
  <c r="P506" i="1"/>
  <c r="V506" i="1" s="1"/>
  <c r="B506" i="1" s="1"/>
  <c r="N2376" i="1"/>
  <c r="O2375" i="1"/>
  <c r="C508" i="1" l="1"/>
  <c r="P507" i="1"/>
  <c r="V507" i="1" s="1"/>
  <c r="B507" i="1" s="1"/>
  <c r="N2377" i="1"/>
  <c r="O2376" i="1"/>
  <c r="C509" i="1" l="1"/>
  <c r="P508" i="1"/>
  <c r="V508" i="1" s="1"/>
  <c r="B508" i="1" s="1"/>
  <c r="N2378" i="1"/>
  <c r="O2377" i="1"/>
  <c r="C510" i="1" l="1"/>
  <c r="P509" i="1"/>
  <c r="V509" i="1" s="1"/>
  <c r="B509" i="1" s="1"/>
  <c r="N2379" i="1"/>
  <c r="O2378" i="1"/>
  <c r="C511" i="1" l="1"/>
  <c r="P510" i="1"/>
  <c r="N2380" i="1"/>
  <c r="O2379" i="1"/>
  <c r="V510" i="1" l="1"/>
  <c r="C512" i="1"/>
  <c r="P511" i="1"/>
  <c r="V511" i="1" s="1"/>
  <c r="B511" i="1" s="1"/>
  <c r="N2381" i="1"/>
  <c r="O2380" i="1"/>
  <c r="B510" i="1" l="1"/>
  <c r="C513" i="1"/>
  <c r="P512" i="1"/>
  <c r="N2382" i="1"/>
  <c r="O2381" i="1"/>
  <c r="V512" i="1" l="1"/>
  <c r="C514" i="1"/>
  <c r="P513" i="1"/>
  <c r="V513" i="1" s="1"/>
  <c r="B513" i="1" s="1"/>
  <c r="N2383" i="1"/>
  <c r="O2382" i="1"/>
  <c r="B512" i="1" l="1"/>
  <c r="P514" i="1"/>
  <c r="V514" i="1" s="1"/>
  <c r="B514" i="1" s="1"/>
  <c r="C515" i="1"/>
  <c r="N2384" i="1"/>
  <c r="O2383" i="1"/>
  <c r="P515" i="1" l="1"/>
  <c r="V515" i="1" s="1"/>
  <c r="B515" i="1" s="1"/>
  <c r="C516" i="1"/>
  <c r="N2385" i="1"/>
  <c r="O2384" i="1"/>
  <c r="C517" i="1" l="1"/>
  <c r="P516" i="1"/>
  <c r="N2386" i="1"/>
  <c r="O2385" i="1"/>
  <c r="V516" i="1" l="1"/>
  <c r="C518" i="1"/>
  <c r="P517" i="1"/>
  <c r="V517" i="1" s="1"/>
  <c r="B517" i="1" s="1"/>
  <c r="O2386" i="1"/>
  <c r="N2387" i="1"/>
  <c r="B516" i="1" l="1"/>
  <c r="C519" i="1"/>
  <c r="P518" i="1"/>
  <c r="V518" i="1" s="1"/>
  <c r="B518" i="1" s="1"/>
  <c r="O2387" i="1"/>
  <c r="N2388" i="1"/>
  <c r="C520" i="1" l="1"/>
  <c r="P519" i="1"/>
  <c r="V519" i="1" s="1"/>
  <c r="N2389" i="1"/>
  <c r="O2388" i="1"/>
  <c r="B519" i="1" l="1"/>
  <c r="C521" i="1"/>
  <c r="P520" i="1"/>
  <c r="N2390" i="1"/>
  <c r="O2389" i="1"/>
  <c r="V520" i="1" l="1"/>
  <c r="C522" i="1"/>
  <c r="P521" i="1"/>
  <c r="V521" i="1" s="1"/>
  <c r="B521" i="1" s="1"/>
  <c r="N2391" i="1"/>
  <c r="O2390" i="1"/>
  <c r="B520" i="1" l="1"/>
  <c r="C523" i="1"/>
  <c r="P522" i="1"/>
  <c r="V522" i="1" s="1"/>
  <c r="B522" i="1" s="1"/>
  <c r="N2392" i="1"/>
  <c r="O2391" i="1"/>
  <c r="C524" i="1" l="1"/>
  <c r="P523" i="1"/>
  <c r="N2393" i="1"/>
  <c r="O2392" i="1"/>
  <c r="V523" i="1" l="1"/>
  <c r="C525" i="1"/>
  <c r="P524" i="1"/>
  <c r="V524" i="1" s="1"/>
  <c r="B524" i="1" s="1"/>
  <c r="N2394" i="1"/>
  <c r="O2393" i="1"/>
  <c r="B523" i="1" l="1"/>
  <c r="C526" i="1"/>
  <c r="P525" i="1"/>
  <c r="V525" i="1" s="1"/>
  <c r="B525" i="1" s="1"/>
  <c r="N2395" i="1"/>
  <c r="O2394" i="1"/>
  <c r="C527" i="1" l="1"/>
  <c r="P526" i="1"/>
  <c r="V526" i="1" s="1"/>
  <c r="B526" i="1" s="1"/>
  <c r="N2396" i="1"/>
  <c r="O2395" i="1"/>
  <c r="C528" i="1" l="1"/>
  <c r="P528" i="1" s="1"/>
  <c r="P527" i="1"/>
  <c r="V527" i="1" s="1"/>
  <c r="B527" i="1" s="1"/>
  <c r="N2397" i="1"/>
  <c r="O2396" i="1"/>
  <c r="V528" i="1" l="1"/>
  <c r="S528" i="1"/>
  <c r="N2398" i="1"/>
  <c r="O2397" i="1"/>
  <c r="B528" i="1" l="1"/>
  <c r="W528" i="1"/>
  <c r="C529" i="1"/>
  <c r="C530" i="1" s="1"/>
  <c r="N2399" i="1"/>
  <c r="O2398" i="1"/>
  <c r="P529" i="1" l="1"/>
  <c r="V529" i="1" s="1"/>
  <c r="B529" i="1" s="1"/>
  <c r="C531" i="1"/>
  <c r="P530" i="1"/>
  <c r="N2400" i="1"/>
  <c r="O2399" i="1"/>
  <c r="V530" i="1" l="1"/>
  <c r="C532" i="1"/>
  <c r="P531" i="1"/>
  <c r="V531" i="1" s="1"/>
  <c r="B531" i="1" s="1"/>
  <c r="N2401" i="1"/>
  <c r="O2400" i="1"/>
  <c r="B530" i="1" l="1"/>
  <c r="C533" i="1"/>
  <c r="P532" i="1"/>
  <c r="V532" i="1" s="1"/>
  <c r="B532" i="1" s="1"/>
  <c r="N2402" i="1"/>
  <c r="O2401" i="1"/>
  <c r="C534" i="1" l="1"/>
  <c r="P533" i="1"/>
  <c r="V533" i="1" s="1"/>
  <c r="N2403" i="1"/>
  <c r="O2402" i="1"/>
  <c r="B533" i="1" l="1"/>
  <c r="C535" i="1"/>
  <c r="P534" i="1"/>
  <c r="V534" i="1" s="1"/>
  <c r="B534" i="1" s="1"/>
  <c r="N2404" i="1"/>
  <c r="O2403" i="1"/>
  <c r="C536" i="1" l="1"/>
  <c r="P535" i="1"/>
  <c r="V535" i="1" s="1"/>
  <c r="B535" i="1" s="1"/>
  <c r="N2405" i="1"/>
  <c r="O2404" i="1"/>
  <c r="C537" i="1" l="1"/>
  <c r="P536" i="1"/>
  <c r="V536" i="1" s="1"/>
  <c r="B536" i="1" s="1"/>
  <c r="N2406" i="1"/>
  <c r="O2405" i="1"/>
  <c r="C538" i="1" l="1"/>
  <c r="P537" i="1"/>
  <c r="N2407" i="1"/>
  <c r="O2406" i="1"/>
  <c r="V537" i="1" l="1"/>
  <c r="C539" i="1"/>
  <c r="P538" i="1"/>
  <c r="V538" i="1" s="1"/>
  <c r="B538" i="1" s="1"/>
  <c r="N2408" i="1"/>
  <c r="O2407" i="1"/>
  <c r="B537" i="1" l="1"/>
  <c r="C540" i="1"/>
  <c r="P539" i="1"/>
  <c r="N2409" i="1"/>
  <c r="O2408" i="1"/>
  <c r="V539" i="1" l="1"/>
  <c r="C541" i="1"/>
  <c r="P540" i="1"/>
  <c r="V540" i="1" s="1"/>
  <c r="B540" i="1" s="1"/>
  <c r="N2410" i="1"/>
  <c r="O2409" i="1"/>
  <c r="B539" i="1" l="1"/>
  <c r="P541" i="1"/>
  <c r="V541" i="1" s="1"/>
  <c r="B541" i="1" s="1"/>
  <c r="C542" i="1"/>
  <c r="N2411" i="1"/>
  <c r="O2410" i="1"/>
  <c r="C543" i="1" l="1"/>
  <c r="P542" i="1"/>
  <c r="V542" i="1" s="1"/>
  <c r="B542" i="1" s="1"/>
  <c r="N2412" i="1"/>
  <c r="O2411" i="1"/>
  <c r="C544" i="1" l="1"/>
  <c r="P543" i="1"/>
  <c r="V543" i="1" s="1"/>
  <c r="B543" i="1" s="1"/>
  <c r="N2413" i="1"/>
  <c r="O2412" i="1"/>
  <c r="C545" i="1" l="1"/>
  <c r="P544" i="1"/>
  <c r="N2414" i="1"/>
  <c r="O2413" i="1"/>
  <c r="V544" i="1" l="1"/>
  <c r="C546" i="1"/>
  <c r="P545" i="1"/>
  <c r="V545" i="1" s="1"/>
  <c r="B545" i="1" s="1"/>
  <c r="N2415" i="1"/>
  <c r="O2414" i="1"/>
  <c r="B544" i="1" l="1"/>
  <c r="C547" i="1"/>
  <c r="P546" i="1"/>
  <c r="V546" i="1" s="1"/>
  <c r="B546" i="1" s="1"/>
  <c r="N2416" i="1"/>
  <c r="O2416" i="1" s="1"/>
  <c r="O2415" i="1"/>
  <c r="C548" i="1" l="1"/>
  <c r="P547" i="1"/>
  <c r="V547" i="1" s="1"/>
  <c r="B547" i="1" s="1"/>
  <c r="C549" i="1" l="1"/>
  <c r="P548" i="1"/>
  <c r="V548" i="1" l="1"/>
  <c r="P549" i="1"/>
  <c r="V549" i="1" s="1"/>
  <c r="B549" i="1" s="1"/>
  <c r="C550" i="1"/>
  <c r="B548" i="1" l="1"/>
  <c r="C551" i="1"/>
  <c r="P550" i="1"/>
  <c r="V550" i="1" s="1"/>
  <c r="B550" i="1" s="1"/>
  <c r="C552" i="1" l="1"/>
  <c r="P551" i="1"/>
  <c r="V551" i="1" l="1"/>
  <c r="C553" i="1"/>
  <c r="P552" i="1"/>
  <c r="V552" i="1" s="1"/>
  <c r="B552" i="1" s="1"/>
  <c r="B551" i="1" l="1"/>
  <c r="C554" i="1"/>
  <c r="P553" i="1"/>
  <c r="V553" i="1" s="1"/>
  <c r="B553" i="1" s="1"/>
  <c r="C555" i="1" l="1"/>
  <c r="P554" i="1"/>
  <c r="V554" i="1" s="1"/>
  <c r="B554" i="1" l="1"/>
  <c r="P555" i="1"/>
  <c r="V555" i="1" s="1"/>
  <c r="B555" i="1" s="1"/>
  <c r="C556" i="1"/>
  <c r="C557" i="1" l="1"/>
  <c r="P556" i="1"/>
  <c r="V556" i="1" s="1"/>
  <c r="B556" i="1" s="1"/>
  <c r="C558" i="1" l="1"/>
  <c r="P557" i="1"/>
  <c r="V557" i="1" s="1"/>
  <c r="B557" i="1" s="1"/>
  <c r="P558" i="1" l="1"/>
  <c r="C559" i="1"/>
  <c r="P559" i="1" s="1"/>
  <c r="V558" i="1" l="1"/>
  <c r="V559" i="1"/>
  <c r="S559" i="1"/>
  <c r="B558" i="1" l="1"/>
  <c r="B559" i="1"/>
  <c r="W559" i="1"/>
  <c r="C560" i="1"/>
  <c r="C561" i="1" l="1"/>
  <c r="P560" i="1"/>
  <c r="V560" i="1" l="1"/>
  <c r="C562" i="1"/>
  <c r="P561" i="1"/>
  <c r="V561" i="1" s="1"/>
  <c r="B561" i="1" s="1"/>
  <c r="B560" i="1" l="1"/>
  <c r="C563" i="1"/>
  <c r="P562" i="1"/>
  <c r="V562" i="1" s="1"/>
  <c r="B562" i="1" s="1"/>
  <c r="P563" i="1" l="1"/>
  <c r="V563" i="1" s="1"/>
  <c r="B563" i="1" s="1"/>
  <c r="C564" i="1"/>
  <c r="C565" i="1" l="1"/>
  <c r="P564" i="1"/>
  <c r="V564" i="1" s="1"/>
  <c r="B564" i="1" s="1"/>
  <c r="C566" i="1" l="1"/>
  <c r="P565" i="1"/>
  <c r="V565" i="1" l="1"/>
  <c r="C567" i="1"/>
  <c r="P566" i="1"/>
  <c r="V566" i="1" s="1"/>
  <c r="B566" i="1" s="1"/>
  <c r="B565" i="1" l="1"/>
  <c r="C568" i="1"/>
  <c r="P567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C572" i="1"/>
  <c r="P571" i="1"/>
  <c r="V571" i="1" s="1"/>
  <c r="B571" i="1" s="1"/>
  <c r="C573" i="1" l="1"/>
  <c r="P572" i="1"/>
  <c r="V572" i="1" l="1"/>
  <c r="C574" i="1"/>
  <c r="P573" i="1"/>
  <c r="V573" i="1" s="1"/>
  <c r="B573" i="1" s="1"/>
  <c r="B572" i="1" l="1"/>
  <c r="P574" i="1"/>
  <c r="V574" i="1" s="1"/>
  <c r="B574" i="1" s="1"/>
  <c r="C575" i="1"/>
  <c r="P575" i="1" l="1"/>
  <c r="V575" i="1" s="1"/>
  <c r="B575" i="1" s="1"/>
  <c r="C576" i="1"/>
  <c r="C577" i="1" l="1"/>
  <c r="P576" i="1"/>
  <c r="V576" i="1" l="1"/>
  <c r="P577" i="1"/>
  <c r="V577" i="1" s="1"/>
  <c r="B577" i="1" s="1"/>
  <c r="C578" i="1"/>
  <c r="B576" i="1" l="1"/>
  <c r="C579" i="1"/>
  <c r="P578" i="1"/>
  <c r="V578" i="1" s="1"/>
  <c r="B578" i="1" s="1"/>
  <c r="P579" i="1" l="1"/>
  <c r="C580" i="1"/>
  <c r="V579" i="1" l="1"/>
  <c r="C581" i="1"/>
  <c r="P580" i="1"/>
  <c r="V580" i="1" s="1"/>
  <c r="B580" i="1" s="1"/>
  <c r="B579" i="1" l="1"/>
  <c r="P581" i="1"/>
  <c r="V581" i="1" s="1"/>
  <c r="B581" i="1" s="1"/>
  <c r="C582" i="1"/>
  <c r="C583" i="1" l="1"/>
  <c r="P582" i="1"/>
  <c r="V582" i="1" s="1"/>
  <c r="B582" i="1" s="1"/>
  <c r="C584" i="1" l="1"/>
  <c r="P583" i="1"/>
  <c r="V583" i="1" l="1"/>
  <c r="P584" i="1"/>
  <c r="V584" i="1" s="1"/>
  <c r="B584" i="1" s="1"/>
  <c r="C585" i="1"/>
  <c r="B583" i="1" l="1"/>
  <c r="P585" i="1"/>
  <c r="V585" i="1" s="1"/>
  <c r="B585" i="1" s="1"/>
  <c r="C586" i="1"/>
  <c r="C587" i="1" l="1"/>
  <c r="P586" i="1"/>
  <c r="V586" i="1" l="1"/>
  <c r="C588" i="1"/>
  <c r="P587" i="1"/>
  <c r="V587" i="1" s="1"/>
  <c r="B587" i="1" s="1"/>
  <c r="B586" i="1" l="1"/>
  <c r="P588" i="1"/>
  <c r="V588" i="1" s="1"/>
  <c r="B588" i="1" s="1"/>
  <c r="C589" i="1"/>
  <c r="P589" i="1" s="1"/>
  <c r="R589" i="1" s="1"/>
  <c r="AG32" i="1" l="1"/>
  <c r="AF32" i="1" s="1"/>
  <c r="V589" i="1"/>
  <c r="AC32" i="1" l="1"/>
  <c r="AH32" i="1"/>
  <c r="B589" i="1"/>
  <c r="C590" i="1"/>
  <c r="C591" i="1" s="1"/>
  <c r="W589" i="1"/>
  <c r="AE33" i="1" l="1"/>
  <c r="P590" i="1"/>
  <c r="C592" i="1"/>
  <c r="P591" i="1"/>
  <c r="V591" i="1" s="1"/>
  <c r="B591" i="1" s="1"/>
  <c r="V590" i="1" l="1"/>
  <c r="C593" i="1"/>
  <c r="P592" i="1"/>
  <c r="V592" i="1" s="1"/>
  <c r="B592" i="1" s="1"/>
  <c r="B590" i="1" l="1"/>
  <c r="P593" i="1"/>
  <c r="C594" i="1"/>
  <c r="V593" i="1" l="1"/>
  <c r="C595" i="1"/>
  <c r="P594" i="1"/>
  <c r="V594" i="1" s="1"/>
  <c r="B594" i="1" s="1"/>
  <c r="B593" i="1" l="1"/>
  <c r="C596" i="1"/>
  <c r="P595" i="1"/>
  <c r="V595" i="1" l="1"/>
  <c r="P596" i="1"/>
  <c r="V596" i="1" s="1"/>
  <c r="B596" i="1" s="1"/>
  <c r="C597" i="1"/>
  <c r="B595" i="1" l="1"/>
  <c r="C598" i="1"/>
  <c r="P597" i="1"/>
  <c r="V597" i="1" l="1"/>
  <c r="C599" i="1"/>
  <c r="P598" i="1"/>
  <c r="V598" i="1" s="1"/>
  <c r="B598" i="1" s="1"/>
  <c r="B597" i="1" l="1"/>
  <c r="C600" i="1"/>
  <c r="P599" i="1"/>
  <c r="V599" i="1" s="1"/>
  <c r="B599" i="1" s="1"/>
  <c r="C601" i="1" l="1"/>
  <c r="P600" i="1"/>
  <c r="V600" i="1" l="1"/>
  <c r="C602" i="1"/>
  <c r="P601" i="1"/>
  <c r="V601" i="1" s="1"/>
  <c r="B601" i="1" s="1"/>
  <c r="B600" i="1" l="1"/>
  <c r="C603" i="1"/>
  <c r="P602" i="1"/>
  <c r="V602" i="1" s="1"/>
  <c r="B602" i="1" s="1"/>
  <c r="C604" i="1" l="1"/>
  <c r="P603" i="1"/>
  <c r="V603" i="1" s="1"/>
  <c r="B603" i="1" s="1"/>
  <c r="C605" i="1" l="1"/>
  <c r="P604" i="1"/>
  <c r="V604" i="1" s="1"/>
  <c r="B604" i="1" s="1"/>
  <c r="C606" i="1" l="1"/>
  <c r="P605" i="1"/>
  <c r="V605" i="1" s="1"/>
  <c r="B605" i="1" s="1"/>
  <c r="C607" i="1" l="1"/>
  <c r="P606" i="1"/>
  <c r="V606" i="1" s="1"/>
  <c r="B606" i="1" s="1"/>
  <c r="P607" i="1" l="1"/>
  <c r="C608" i="1"/>
  <c r="V607" i="1" l="1"/>
  <c r="C609" i="1"/>
  <c r="P608" i="1"/>
  <c r="V608" i="1" s="1"/>
  <c r="B608" i="1" s="1"/>
  <c r="B607" i="1" l="1"/>
  <c r="C610" i="1"/>
  <c r="P609" i="1"/>
  <c r="V609" i="1" l="1"/>
  <c r="C611" i="1"/>
  <c r="P610" i="1"/>
  <c r="V610" i="1" s="1"/>
  <c r="B610" i="1" s="1"/>
  <c r="B609" i="1" l="1"/>
  <c r="C612" i="1"/>
  <c r="P611" i="1"/>
  <c r="V611" i="1" l="1"/>
  <c r="C613" i="1"/>
  <c r="P612" i="1"/>
  <c r="V612" i="1" s="1"/>
  <c r="B612" i="1" s="1"/>
  <c r="B611" i="1" l="1"/>
  <c r="C614" i="1"/>
  <c r="P613" i="1"/>
  <c r="V613" i="1" s="1"/>
  <c r="B613" i="1" s="1"/>
  <c r="C615" i="1" l="1"/>
  <c r="P614" i="1"/>
  <c r="V614" i="1" l="1"/>
  <c r="C616" i="1"/>
  <c r="P615" i="1"/>
  <c r="V615" i="1" s="1"/>
  <c r="B615" i="1" s="1"/>
  <c r="B614" i="1" l="1"/>
  <c r="C617" i="1"/>
  <c r="P616" i="1"/>
  <c r="V616" i="1" s="1"/>
  <c r="B616" i="1" s="1"/>
  <c r="C618" i="1" l="1"/>
  <c r="P617" i="1"/>
  <c r="V617" i="1" l="1"/>
  <c r="C619" i="1"/>
  <c r="P618" i="1"/>
  <c r="V618" i="1" s="1"/>
  <c r="B618" i="1" s="1"/>
  <c r="B617" i="1" l="1"/>
  <c r="C620" i="1"/>
  <c r="P620" i="1" s="1"/>
  <c r="R620" i="1" s="1"/>
  <c r="P619" i="1"/>
  <c r="V619" i="1" s="1"/>
  <c r="B619" i="1" s="1"/>
  <c r="AG33" i="1" l="1"/>
  <c r="AF33" i="1" s="1"/>
  <c r="V620" i="1"/>
  <c r="AC33" i="1" l="1"/>
  <c r="AH33" i="1"/>
  <c r="B620" i="1"/>
  <c r="W620" i="1"/>
  <c r="C621" i="1"/>
  <c r="AE34" i="1" l="1"/>
  <c r="C622" i="1"/>
  <c r="P621" i="1"/>
  <c r="V621" i="1" l="1"/>
  <c r="C623" i="1"/>
  <c r="P622" i="1"/>
  <c r="V622" i="1" s="1"/>
  <c r="B622" i="1" s="1"/>
  <c r="B621" i="1" l="1"/>
  <c r="C624" i="1"/>
  <c r="P623" i="1"/>
  <c r="V623" i="1" l="1"/>
  <c r="C625" i="1"/>
  <c r="P624" i="1"/>
  <c r="V624" i="1" s="1"/>
  <c r="B624" i="1" s="1"/>
  <c r="B623" i="1" l="1"/>
  <c r="C626" i="1"/>
  <c r="P625" i="1"/>
  <c r="V625" i="1" s="1"/>
  <c r="B625" i="1" s="1"/>
  <c r="C627" i="1" l="1"/>
  <c r="P626" i="1"/>
  <c r="V626" i="1" s="1"/>
  <c r="B626" i="1" s="1"/>
  <c r="C628" i="1" l="1"/>
  <c r="P627" i="1"/>
  <c r="V627" i="1" s="1"/>
  <c r="B627" i="1" s="1"/>
  <c r="C629" i="1" l="1"/>
  <c r="P628" i="1"/>
  <c r="V628" i="1" l="1"/>
  <c r="C630" i="1"/>
  <c r="P629" i="1"/>
  <c r="V629" i="1" s="1"/>
  <c r="B629" i="1" s="1"/>
  <c r="B628" i="1" l="1"/>
  <c r="C631" i="1"/>
  <c r="P630" i="1"/>
  <c r="V630" i="1" s="1"/>
  <c r="B630" i="1" s="1"/>
  <c r="C632" i="1" l="1"/>
  <c r="P631" i="1"/>
  <c r="V631" i="1" s="1"/>
  <c r="B631" i="1" s="1"/>
  <c r="C633" i="1" l="1"/>
  <c r="P632" i="1"/>
  <c r="V632" i="1" s="1"/>
  <c r="B632" i="1" s="1"/>
  <c r="P633" i="1" l="1"/>
  <c r="V633" i="1" s="1"/>
  <c r="B633" i="1" s="1"/>
  <c r="C634" i="1"/>
  <c r="C635" i="1" l="1"/>
  <c r="P634" i="1"/>
  <c r="V634" i="1" s="1"/>
  <c r="B634" i="1" s="1"/>
  <c r="C636" i="1" l="1"/>
  <c r="P635" i="1"/>
  <c r="V635" i="1" l="1"/>
  <c r="C637" i="1"/>
  <c r="P636" i="1"/>
  <c r="V636" i="1" s="1"/>
  <c r="B636" i="1" s="1"/>
  <c r="B635" i="1" l="1"/>
  <c r="C638" i="1"/>
  <c r="P637" i="1"/>
  <c r="V637" i="1" s="1"/>
  <c r="B637" i="1" s="1"/>
  <c r="C639" i="1" l="1"/>
  <c r="P638" i="1"/>
  <c r="V638" i="1" s="1"/>
  <c r="B638" i="1" s="1"/>
  <c r="C640" i="1" l="1"/>
  <c r="P639" i="1"/>
  <c r="V639" i="1" s="1"/>
  <c r="B639" i="1" s="1"/>
  <c r="C641" i="1" l="1"/>
  <c r="P640" i="1"/>
  <c r="V640" i="1" s="1"/>
  <c r="B640" i="1" s="1"/>
  <c r="C642" i="1" l="1"/>
  <c r="P641" i="1"/>
  <c r="V641" i="1" s="1"/>
  <c r="B641" i="1" s="1"/>
  <c r="C643" i="1" l="1"/>
  <c r="P642" i="1"/>
  <c r="V642" i="1" s="1"/>
  <c r="B642" i="1" s="1"/>
  <c r="C644" i="1" l="1"/>
  <c r="P643" i="1"/>
  <c r="V643" i="1" l="1"/>
  <c r="C645" i="1"/>
  <c r="P644" i="1"/>
  <c r="V644" i="1" s="1"/>
  <c r="B644" i="1" s="1"/>
  <c r="B643" i="1" l="1"/>
  <c r="C646" i="1"/>
  <c r="P645" i="1"/>
  <c r="V645" i="1" l="1"/>
  <c r="C647" i="1"/>
  <c r="P646" i="1"/>
  <c r="V646" i="1" s="1"/>
  <c r="B646" i="1" s="1"/>
  <c r="B645" i="1" l="1"/>
  <c r="P647" i="1"/>
  <c r="V647" i="1" s="1"/>
  <c r="B647" i="1" s="1"/>
  <c r="C648" i="1"/>
  <c r="C649" i="1" l="1"/>
  <c r="P648" i="1"/>
  <c r="V648" i="1" s="1"/>
  <c r="B648" i="1" s="1"/>
  <c r="C650" i="1" l="1"/>
  <c r="P649" i="1"/>
  <c r="V649" i="1" s="1"/>
  <c r="B649" i="1" s="1"/>
  <c r="P650" i="1" l="1"/>
  <c r="C651" i="1"/>
  <c r="P651" i="1" s="1"/>
  <c r="R651" i="1" s="1"/>
  <c r="AG34" i="1" l="1"/>
  <c r="AF34" i="1" s="1"/>
  <c r="V650" i="1"/>
  <c r="V651" i="1"/>
  <c r="AC34" i="1" l="1"/>
  <c r="AH34" i="1"/>
  <c r="B651" i="1"/>
  <c r="B650" i="1"/>
  <c r="W651" i="1"/>
  <c r="C652" i="1"/>
  <c r="AF35" i="1" l="1"/>
  <c r="AC35" i="1" s="1"/>
  <c r="AE35" i="1"/>
  <c r="C653" i="1"/>
  <c r="P652" i="1"/>
  <c r="AH35" i="1" l="1"/>
  <c r="V652" i="1"/>
  <c r="AF36" i="1"/>
  <c r="AC36" i="1" s="1"/>
  <c r="AE36" i="1"/>
  <c r="C654" i="1"/>
  <c r="P653" i="1"/>
  <c r="V653" i="1" s="1"/>
  <c r="B653" i="1" s="1"/>
  <c r="AH36" i="1" l="1"/>
  <c r="B652" i="1"/>
  <c r="AE37" i="1"/>
  <c r="AF37" i="1"/>
  <c r="AC37" i="1" s="1"/>
  <c r="C655" i="1"/>
  <c r="P654" i="1"/>
  <c r="V654" i="1" s="1"/>
  <c r="B654" i="1" s="1"/>
  <c r="AH37" i="1" l="1"/>
  <c r="AE38" i="1"/>
  <c r="P655" i="1"/>
  <c r="V655" i="1" s="1"/>
  <c r="B655" i="1" s="1"/>
  <c r="C656" i="1"/>
  <c r="C657" i="1" l="1"/>
  <c r="P656" i="1"/>
  <c r="V656" i="1" s="1"/>
  <c r="B656" i="1" s="1"/>
  <c r="C658" i="1" l="1"/>
  <c r="P657" i="1"/>
  <c r="V657" i="1" l="1"/>
  <c r="C659" i="1"/>
  <c r="P658" i="1"/>
  <c r="V658" i="1" s="1"/>
  <c r="B658" i="1" s="1"/>
  <c r="B657" i="1" l="1"/>
  <c r="C660" i="1"/>
  <c r="P659" i="1"/>
  <c r="V659" i="1" s="1"/>
  <c r="B659" i="1" s="1"/>
  <c r="C661" i="1" l="1"/>
  <c r="P660" i="1"/>
  <c r="V660" i="1" s="1"/>
  <c r="B660" i="1" s="1"/>
  <c r="C662" i="1" l="1"/>
  <c r="P661" i="1"/>
  <c r="V661" i="1" s="1"/>
  <c r="B661" i="1" s="1"/>
  <c r="P662" i="1" l="1"/>
  <c r="V662" i="1" s="1"/>
  <c r="B662" i="1" s="1"/>
  <c r="C663" i="1"/>
  <c r="C664" i="1" l="1"/>
  <c r="P663" i="1"/>
  <c r="V663" i="1" s="1"/>
  <c r="B663" i="1" s="1"/>
  <c r="C665" i="1" l="1"/>
  <c r="P664" i="1"/>
  <c r="V664" i="1" s="1"/>
  <c r="B664" i="1" s="1"/>
  <c r="C666" i="1" l="1"/>
  <c r="P665" i="1"/>
  <c r="V665" i="1" s="1"/>
  <c r="B665" i="1" s="1"/>
  <c r="C667" i="1" l="1"/>
  <c r="P666" i="1"/>
  <c r="V666" i="1" s="1"/>
  <c r="B666" i="1" s="1"/>
  <c r="P667" i="1" l="1"/>
  <c r="V667" i="1" s="1"/>
  <c r="B667" i="1" s="1"/>
  <c r="C668" i="1"/>
  <c r="C669" i="1" l="1"/>
  <c r="P668" i="1"/>
  <c r="V668" i="1" s="1"/>
  <c r="B668" i="1" s="1"/>
  <c r="C670" i="1" l="1"/>
  <c r="P669" i="1"/>
  <c r="V669" i="1" s="1"/>
  <c r="B669" i="1" s="1"/>
  <c r="C671" i="1" l="1"/>
  <c r="P670" i="1"/>
  <c r="V670" i="1" l="1"/>
  <c r="P671" i="1"/>
  <c r="V671" i="1" s="1"/>
  <c r="B671" i="1" s="1"/>
  <c r="C672" i="1"/>
  <c r="B670" i="1" l="1"/>
  <c r="C673" i="1"/>
  <c r="P672" i="1"/>
  <c r="V672" i="1" l="1"/>
  <c r="P673" i="1"/>
  <c r="V673" i="1" s="1"/>
  <c r="B673" i="1" s="1"/>
  <c r="C674" i="1"/>
  <c r="B672" i="1" l="1"/>
  <c r="C675" i="1"/>
  <c r="P674" i="1"/>
  <c r="V674" i="1" l="1"/>
  <c r="C676" i="1"/>
  <c r="P675" i="1"/>
  <c r="V675" i="1" s="1"/>
  <c r="B675" i="1" s="1"/>
  <c r="B674" i="1" l="1"/>
  <c r="P676" i="1"/>
  <c r="V676" i="1" s="1"/>
  <c r="B676" i="1" s="1"/>
  <c r="C677" i="1"/>
  <c r="C678" i="1" l="1"/>
  <c r="P677" i="1"/>
  <c r="V677" i="1" l="1"/>
  <c r="C679" i="1"/>
  <c r="P678" i="1"/>
  <c r="V678" i="1" s="1"/>
  <c r="B678" i="1" s="1"/>
  <c r="B677" i="1" l="1"/>
  <c r="C680" i="1"/>
  <c r="P679" i="1"/>
  <c r="V679" i="1" s="1"/>
  <c r="B679" i="1" s="1"/>
  <c r="P680" i="1" l="1"/>
  <c r="V680" i="1" s="1"/>
  <c r="B680" i="1" s="1"/>
  <c r="C681" i="1"/>
  <c r="P681" i="1" s="1"/>
  <c r="S681" i="1" l="1"/>
  <c r="V681" i="1"/>
  <c r="B681" i="1" l="1"/>
  <c r="C682" i="1"/>
  <c r="C683" i="1" s="1"/>
  <c r="P682" i="1"/>
  <c r="V682" i="1" s="1"/>
  <c r="B682" i="1" s="1"/>
  <c r="W681" i="1"/>
  <c r="C684" i="1" l="1"/>
  <c r="P683" i="1"/>
  <c r="V683" i="1" s="1"/>
  <c r="B683" i="1" s="1"/>
  <c r="P684" i="1" l="1"/>
  <c r="V684" i="1" s="1"/>
  <c r="B684" i="1" s="1"/>
  <c r="C685" i="1"/>
  <c r="C686" i="1" l="1"/>
  <c r="P685" i="1"/>
  <c r="V685" i="1" s="1"/>
  <c r="B685" i="1" s="1"/>
  <c r="P686" i="1" l="1"/>
  <c r="V686" i="1" s="1"/>
  <c r="B686" i="1" s="1"/>
  <c r="C687" i="1"/>
  <c r="P687" i="1" l="1"/>
  <c r="C688" i="1"/>
  <c r="V687" i="1" l="1"/>
  <c r="C689" i="1"/>
  <c r="P688" i="1"/>
  <c r="V688" i="1" s="1"/>
  <c r="B688" i="1" s="1"/>
  <c r="B687" i="1" l="1"/>
  <c r="C690" i="1"/>
  <c r="P689" i="1"/>
  <c r="V689" i="1" s="1"/>
  <c r="B689" i="1" s="1"/>
  <c r="C691" i="1" l="1"/>
  <c r="P690" i="1"/>
  <c r="V690" i="1" s="1"/>
  <c r="B690" i="1" s="1"/>
  <c r="C692" i="1" l="1"/>
  <c r="P691" i="1"/>
  <c r="V691" i="1" s="1"/>
  <c r="B691" i="1" s="1"/>
  <c r="C693" i="1" l="1"/>
  <c r="P692" i="1"/>
  <c r="V692" i="1" s="1"/>
  <c r="B692" i="1" s="1"/>
  <c r="C694" i="1" l="1"/>
  <c r="P693" i="1"/>
  <c r="V693" i="1" s="1"/>
  <c r="B693" i="1" s="1"/>
  <c r="C695" i="1" l="1"/>
  <c r="P694" i="1"/>
  <c r="V694" i="1" s="1"/>
  <c r="B694" i="1" s="1"/>
  <c r="P695" i="1" l="1"/>
  <c r="V695" i="1" s="1"/>
  <c r="B695" i="1" s="1"/>
  <c r="C696" i="1"/>
  <c r="C697" i="1" l="1"/>
  <c r="P696" i="1"/>
  <c r="V696" i="1" s="1"/>
  <c r="B696" i="1" s="1"/>
  <c r="C698" i="1" l="1"/>
  <c r="P697" i="1"/>
  <c r="V697" i="1" s="1"/>
  <c r="B697" i="1" s="1"/>
  <c r="C699" i="1" l="1"/>
  <c r="P698" i="1"/>
  <c r="V698" i="1" s="1"/>
  <c r="B698" i="1" s="1"/>
  <c r="C700" i="1" l="1"/>
  <c r="P699" i="1"/>
  <c r="V699" i="1" s="1"/>
  <c r="B699" i="1" s="1"/>
  <c r="C701" i="1" l="1"/>
  <c r="P700" i="1"/>
  <c r="V700" i="1" s="1"/>
  <c r="B700" i="1" s="1"/>
  <c r="C702" i="1" l="1"/>
  <c r="P701" i="1"/>
  <c r="V701" i="1" s="1"/>
  <c r="B701" i="1" s="1"/>
  <c r="C703" i="1" l="1"/>
  <c r="P702" i="1"/>
  <c r="V702" i="1" l="1"/>
  <c r="C704" i="1"/>
  <c r="P703" i="1"/>
  <c r="V703" i="1" s="1"/>
  <c r="B703" i="1" s="1"/>
  <c r="B702" i="1" l="1"/>
  <c r="C705" i="1"/>
  <c r="P704" i="1"/>
  <c r="V704" i="1" s="1"/>
  <c r="B704" i="1" s="1"/>
  <c r="C706" i="1" l="1"/>
  <c r="P705" i="1"/>
  <c r="V705" i="1" s="1"/>
  <c r="B705" i="1" s="1"/>
  <c r="C707" i="1" l="1"/>
  <c r="P706" i="1"/>
  <c r="V706" i="1" l="1"/>
  <c r="C708" i="1"/>
  <c r="P707" i="1"/>
  <c r="V707" i="1" s="1"/>
  <c r="B707" i="1" s="1"/>
  <c r="B706" i="1" l="1"/>
  <c r="C709" i="1"/>
  <c r="P708" i="1"/>
  <c r="V708" i="1" s="1"/>
  <c r="B708" i="1" s="1"/>
  <c r="C710" i="1" l="1"/>
  <c r="P709" i="1"/>
  <c r="V709" i="1" s="1"/>
  <c r="B709" i="1" s="1"/>
  <c r="C711" i="1" l="1"/>
  <c r="P710" i="1"/>
  <c r="V710" i="1" s="1"/>
  <c r="B710" i="1" s="1"/>
  <c r="P711" i="1" l="1"/>
  <c r="V711" i="1" s="1"/>
  <c r="B711" i="1" s="1"/>
  <c r="C712" i="1"/>
  <c r="P712" i="1" s="1"/>
  <c r="V712" i="1" l="1"/>
  <c r="S712" i="1"/>
  <c r="B712" i="1" l="1"/>
  <c r="W712" i="1"/>
  <c r="C713" i="1"/>
  <c r="C714" i="1" l="1"/>
  <c r="P713" i="1"/>
  <c r="V713" i="1" l="1"/>
  <c r="C715" i="1"/>
  <c r="P714" i="1"/>
  <c r="V714" i="1" s="1"/>
  <c r="B714" i="1" s="1"/>
  <c r="B713" i="1" l="1"/>
  <c r="C716" i="1"/>
  <c r="P715" i="1"/>
  <c r="V715" i="1" s="1"/>
  <c r="B715" i="1" s="1"/>
  <c r="C717" i="1" l="1"/>
  <c r="P716" i="1"/>
  <c r="V716" i="1" l="1"/>
  <c r="C718" i="1"/>
  <c r="P717" i="1"/>
  <c r="V717" i="1" s="1"/>
  <c r="B717" i="1" s="1"/>
  <c r="B716" i="1" l="1"/>
  <c r="C719" i="1"/>
  <c r="P718" i="1"/>
  <c r="V718" i="1" s="1"/>
  <c r="B718" i="1" s="1"/>
  <c r="C720" i="1" l="1"/>
  <c r="P719" i="1"/>
  <c r="V719" i="1" s="1"/>
  <c r="B719" i="1" s="1"/>
  <c r="C721" i="1" l="1"/>
  <c r="P720" i="1"/>
  <c r="V720" i="1" l="1"/>
  <c r="C722" i="1"/>
  <c r="P721" i="1"/>
  <c r="V721" i="1" s="1"/>
  <c r="B721" i="1" s="1"/>
  <c r="B720" i="1" l="1"/>
  <c r="C723" i="1"/>
  <c r="P722" i="1"/>
  <c r="V722" i="1" s="1"/>
  <c r="B722" i="1" s="1"/>
  <c r="C724" i="1" l="1"/>
  <c r="P723" i="1"/>
  <c r="V723" i="1" s="1"/>
  <c r="B723" i="1" s="1"/>
  <c r="P724" i="1" l="1"/>
  <c r="V724" i="1" s="1"/>
  <c r="B724" i="1" s="1"/>
  <c r="C725" i="1"/>
  <c r="C726" i="1" l="1"/>
  <c r="P725" i="1"/>
  <c r="V725" i="1" s="1"/>
  <c r="B725" i="1" s="1"/>
  <c r="C727" i="1" l="1"/>
  <c r="P726" i="1"/>
  <c r="V726" i="1" s="1"/>
  <c r="B726" i="1" s="1"/>
  <c r="C728" i="1" l="1"/>
  <c r="P727" i="1"/>
  <c r="V727" i="1" s="1"/>
  <c r="B727" i="1" s="1"/>
  <c r="C729" i="1" l="1"/>
  <c r="P728" i="1"/>
  <c r="V728" i="1" s="1"/>
  <c r="B728" i="1" s="1"/>
  <c r="C730" i="1" l="1"/>
  <c r="P729" i="1"/>
  <c r="V729" i="1" s="1"/>
  <c r="B729" i="1" s="1"/>
  <c r="C731" i="1" l="1"/>
  <c r="P730" i="1"/>
  <c r="V730" i="1" s="1"/>
  <c r="B730" i="1" s="1"/>
  <c r="C732" i="1" l="1"/>
  <c r="P731" i="1"/>
  <c r="V731" i="1" s="1"/>
  <c r="B731" i="1" s="1"/>
  <c r="C733" i="1" l="1"/>
  <c r="P732" i="1"/>
  <c r="V732" i="1" s="1"/>
  <c r="B732" i="1" s="1"/>
  <c r="C734" i="1" l="1"/>
  <c r="P733" i="1"/>
  <c r="V733" i="1" s="1"/>
  <c r="B733" i="1" s="1"/>
  <c r="C735" i="1" l="1"/>
  <c r="P734" i="1"/>
  <c r="V734" i="1" l="1"/>
  <c r="C736" i="1"/>
  <c r="P735" i="1"/>
  <c r="V735" i="1" s="1"/>
  <c r="B735" i="1" s="1"/>
  <c r="B734" i="1" l="1"/>
  <c r="C737" i="1"/>
  <c r="P736" i="1"/>
  <c r="V736" i="1" s="1"/>
  <c r="B736" i="1" s="1"/>
  <c r="C738" i="1" l="1"/>
  <c r="P737" i="1"/>
  <c r="V737" i="1" s="1"/>
  <c r="B737" i="1" s="1"/>
  <c r="P738" i="1" l="1"/>
  <c r="V738" i="1" s="1"/>
  <c r="B738" i="1" s="1"/>
  <c r="C739" i="1"/>
  <c r="C740" i="1" l="1"/>
  <c r="P739" i="1"/>
  <c r="V739" i="1" s="1"/>
  <c r="B739" i="1" s="1"/>
  <c r="C741" i="1" l="1"/>
  <c r="P740" i="1"/>
  <c r="V740" i="1" l="1"/>
  <c r="P741" i="1"/>
  <c r="V741" i="1" s="1"/>
  <c r="B741" i="1" s="1"/>
  <c r="C742" i="1"/>
  <c r="P742" i="1" s="1"/>
  <c r="B740" i="1" l="1"/>
  <c r="V742" i="1"/>
  <c r="S742" i="1"/>
  <c r="B742" i="1" l="1"/>
  <c r="W742" i="1"/>
  <c r="C743" i="1"/>
  <c r="C744" i="1" l="1"/>
  <c r="P743" i="1"/>
  <c r="V743" i="1" s="1"/>
  <c r="B743" i="1" s="1"/>
  <c r="C745" i="1" l="1"/>
  <c r="P744" i="1"/>
  <c r="V744" i="1" s="1"/>
  <c r="B744" i="1" s="1"/>
  <c r="C746" i="1" l="1"/>
  <c r="P745" i="1"/>
  <c r="V745" i="1" s="1"/>
  <c r="B745" i="1" s="1"/>
  <c r="P746" i="1" l="1"/>
  <c r="V746" i="1" s="1"/>
  <c r="B746" i="1" s="1"/>
  <c r="C747" i="1"/>
  <c r="C748" i="1" l="1"/>
  <c r="P747" i="1"/>
  <c r="V747" i="1" s="1"/>
  <c r="B747" i="1" s="1"/>
  <c r="C749" i="1" l="1"/>
  <c r="P748" i="1"/>
  <c r="V748" i="1" s="1"/>
  <c r="B748" i="1" s="1"/>
  <c r="C750" i="1" l="1"/>
  <c r="P749" i="1"/>
  <c r="V749" i="1" s="1"/>
  <c r="B749" i="1" s="1"/>
  <c r="C751" i="1" l="1"/>
  <c r="P750" i="1"/>
  <c r="V750" i="1" l="1"/>
  <c r="C752" i="1"/>
  <c r="P751" i="1"/>
  <c r="V751" i="1" s="1"/>
  <c r="B751" i="1" s="1"/>
  <c r="B750" i="1" l="1"/>
  <c r="C753" i="1"/>
  <c r="P752" i="1"/>
  <c r="V752" i="1" s="1"/>
  <c r="B752" i="1" s="1"/>
  <c r="P753" i="1" l="1"/>
  <c r="V753" i="1" s="1"/>
  <c r="B753" i="1" s="1"/>
  <c r="C754" i="1"/>
  <c r="C755" i="1" l="1"/>
  <c r="P754" i="1"/>
  <c r="V754" i="1" s="1"/>
  <c r="B754" i="1" s="1"/>
  <c r="C756" i="1" l="1"/>
  <c r="P755" i="1"/>
  <c r="V755" i="1" s="1"/>
  <c r="B755" i="1" s="1"/>
  <c r="C757" i="1" l="1"/>
  <c r="P756" i="1"/>
  <c r="V756" i="1" s="1"/>
  <c r="B756" i="1" s="1"/>
  <c r="C758" i="1" l="1"/>
  <c r="P757" i="1"/>
  <c r="V757" i="1" s="1"/>
  <c r="B757" i="1" s="1"/>
  <c r="P758" i="1" l="1"/>
  <c r="V758" i="1" s="1"/>
  <c r="B758" i="1" s="1"/>
  <c r="C759" i="1"/>
  <c r="C760" i="1" l="1"/>
  <c r="P759" i="1"/>
  <c r="V759" i="1" s="1"/>
  <c r="B759" i="1" s="1"/>
  <c r="C761" i="1" l="1"/>
  <c r="P760" i="1"/>
  <c r="V760" i="1" s="1"/>
  <c r="B760" i="1" s="1"/>
  <c r="C762" i="1" l="1"/>
  <c r="P761" i="1"/>
  <c r="V761" i="1" s="1"/>
  <c r="B761" i="1" s="1"/>
  <c r="P762" i="1" l="1"/>
  <c r="C763" i="1"/>
  <c r="V762" i="1" l="1"/>
  <c r="C764" i="1"/>
  <c r="P763" i="1"/>
  <c r="V763" i="1" s="1"/>
  <c r="B763" i="1" s="1"/>
  <c r="B762" i="1" l="1"/>
  <c r="P764" i="1"/>
  <c r="C765" i="1"/>
  <c r="V764" i="1" l="1"/>
  <c r="C766" i="1"/>
  <c r="P765" i="1"/>
  <c r="V765" i="1" s="1"/>
  <c r="B765" i="1" s="1"/>
  <c r="B764" i="1" l="1"/>
  <c r="C767" i="1"/>
  <c r="P766" i="1"/>
  <c r="V766" i="1" s="1"/>
  <c r="B766" i="1" s="1"/>
  <c r="C768" i="1" l="1"/>
  <c r="P767" i="1"/>
  <c r="V767" i="1" s="1"/>
  <c r="B767" i="1" s="1"/>
  <c r="C769" i="1" l="1"/>
  <c r="P768" i="1"/>
  <c r="V768" i="1" s="1"/>
  <c r="B768" i="1" s="1"/>
  <c r="C770" i="1" l="1"/>
  <c r="P769" i="1"/>
  <c r="V769" i="1" s="1"/>
  <c r="B769" i="1" s="1"/>
  <c r="C771" i="1" l="1"/>
  <c r="P770" i="1"/>
  <c r="V770" i="1" s="1"/>
  <c r="B770" i="1" s="1"/>
  <c r="P771" i="1" l="1"/>
  <c r="V771" i="1" s="1"/>
  <c r="B771" i="1" s="1"/>
  <c r="C772" i="1"/>
  <c r="C773" i="1" l="1"/>
  <c r="P773" i="1" s="1"/>
  <c r="P772" i="1"/>
  <c r="V772" i="1" s="1"/>
  <c r="B772" i="1" s="1"/>
  <c r="R773" i="1" l="1"/>
  <c r="V773" i="1"/>
  <c r="AG38" i="1" l="1"/>
  <c r="AF38" i="1" s="1"/>
  <c r="B773" i="1"/>
  <c r="C774" i="1"/>
  <c r="P774" i="1" s="1"/>
  <c r="V774" i="1" s="1"/>
  <c r="B774" i="1" s="1"/>
  <c r="W773" i="1"/>
  <c r="C775" i="1" l="1"/>
  <c r="C776" i="1" s="1"/>
  <c r="AH38" i="1"/>
  <c r="AC38" i="1"/>
  <c r="P775" i="1" l="1"/>
  <c r="AE39" i="1"/>
  <c r="AF39" i="1"/>
  <c r="AC39" i="1" s="1"/>
  <c r="V775" i="1"/>
  <c r="P776" i="1"/>
  <c r="V776" i="1" s="1"/>
  <c r="B776" i="1" s="1"/>
  <c r="C777" i="1"/>
  <c r="AF40" i="1" l="1"/>
  <c r="AC40" i="1" s="1"/>
  <c r="AE40" i="1"/>
  <c r="AH39" i="1"/>
  <c r="B775" i="1"/>
  <c r="P777" i="1"/>
  <c r="C778" i="1"/>
  <c r="AH40" i="1" l="1"/>
  <c r="V777" i="1"/>
  <c r="AF41" i="1"/>
  <c r="AC41" i="1" s="1"/>
  <c r="AE41" i="1"/>
  <c r="C779" i="1"/>
  <c r="P778" i="1"/>
  <c r="V778" i="1" s="1"/>
  <c r="B778" i="1" s="1"/>
  <c r="AF42" i="1" l="1"/>
  <c r="AC42" i="1" s="1"/>
  <c r="AE42" i="1"/>
  <c r="AH42" i="1" s="1"/>
  <c r="AH41" i="1"/>
  <c r="B777" i="1"/>
  <c r="C780" i="1"/>
  <c r="P779" i="1"/>
  <c r="V779" i="1" l="1"/>
  <c r="AE43" i="1"/>
  <c r="AF43" i="1"/>
  <c r="AC43" i="1" s="1"/>
  <c r="C781" i="1"/>
  <c r="P780" i="1"/>
  <c r="V780" i="1" s="1"/>
  <c r="B780" i="1" s="1"/>
  <c r="B779" i="1" l="1"/>
  <c r="AE44" i="1"/>
  <c r="AF44" i="1"/>
  <c r="AC44" i="1" s="1"/>
  <c r="AH43" i="1"/>
  <c r="C782" i="1"/>
  <c r="P781" i="1"/>
  <c r="V781" i="1" s="1"/>
  <c r="B781" i="1" s="1"/>
  <c r="AE45" i="1" l="1"/>
  <c r="AF45" i="1"/>
  <c r="AC45" i="1" s="1"/>
  <c r="AH44" i="1"/>
  <c r="C783" i="1"/>
  <c r="P782" i="1"/>
  <c r="V782" i="1" s="1"/>
  <c r="B782" i="1" s="1"/>
  <c r="AF46" i="1" l="1"/>
  <c r="AC46" i="1" s="1"/>
  <c r="AE46" i="1"/>
  <c r="AH45" i="1"/>
  <c r="C784" i="1"/>
  <c r="P783" i="1"/>
  <c r="V783" i="1" s="1"/>
  <c r="B783" i="1" s="1"/>
  <c r="AH46" i="1" l="1"/>
  <c r="AF47" i="1"/>
  <c r="AC47" i="1" s="1"/>
  <c r="AE47" i="1"/>
  <c r="AH47" i="1" s="1"/>
  <c r="P784" i="1"/>
  <c r="V784" i="1" s="1"/>
  <c r="B784" i="1" s="1"/>
  <c r="C785" i="1"/>
  <c r="AE48" i="1" l="1"/>
  <c r="AF48" i="1"/>
  <c r="AC48" i="1" s="1"/>
  <c r="P785" i="1"/>
  <c r="V785" i="1" s="1"/>
  <c r="B785" i="1" s="1"/>
  <c r="C786" i="1"/>
  <c r="AE49" i="1" l="1"/>
  <c r="AF49" i="1"/>
  <c r="AC49" i="1" s="1"/>
  <c r="AH48" i="1"/>
  <c r="C787" i="1"/>
  <c r="P786" i="1"/>
  <c r="V786" i="1" s="1"/>
  <c r="B786" i="1" s="1"/>
  <c r="AE50" i="1" l="1"/>
  <c r="AF50" i="1"/>
  <c r="AC50" i="1" s="1"/>
  <c r="AH49" i="1"/>
  <c r="C788" i="1"/>
  <c r="P787" i="1"/>
  <c r="V787" i="1" s="1"/>
  <c r="B787" i="1" s="1"/>
  <c r="AF51" i="1" l="1"/>
  <c r="AC51" i="1" s="1"/>
  <c r="AE51" i="1"/>
  <c r="AH51" i="1" s="1"/>
  <c r="AH50" i="1"/>
  <c r="C789" i="1"/>
  <c r="P788" i="1"/>
  <c r="V788" i="1" s="1"/>
  <c r="B788" i="1" s="1"/>
  <c r="AE52" i="1" l="1"/>
  <c r="AF52" i="1"/>
  <c r="AC52" i="1" s="1"/>
  <c r="C790" i="1"/>
  <c r="P789" i="1"/>
  <c r="V789" i="1" s="1"/>
  <c r="B789" i="1" s="1"/>
  <c r="AE53" i="1" l="1"/>
  <c r="AF53" i="1"/>
  <c r="AC53" i="1" s="1"/>
  <c r="AH52" i="1"/>
  <c r="C791" i="1"/>
  <c r="P790" i="1"/>
  <c r="V790" i="1" s="1"/>
  <c r="B790" i="1" s="1"/>
  <c r="AE54" i="1" l="1"/>
  <c r="AF54" i="1"/>
  <c r="AC54" i="1" s="1"/>
  <c r="AH53" i="1"/>
  <c r="C792" i="1"/>
  <c r="P791" i="1"/>
  <c r="V791" i="1" s="1"/>
  <c r="B791" i="1" s="1"/>
  <c r="AF55" i="1" l="1"/>
  <c r="AC55" i="1" s="1"/>
  <c r="AE55" i="1"/>
  <c r="AH55" i="1" s="1"/>
  <c r="AH54" i="1"/>
  <c r="C793" i="1"/>
  <c r="P792" i="1"/>
  <c r="V792" i="1" l="1"/>
  <c r="AF56" i="1"/>
  <c r="AC56" i="1" s="1"/>
  <c r="AE56" i="1"/>
  <c r="AH56" i="1" s="1"/>
  <c r="C794" i="1"/>
  <c r="P793" i="1"/>
  <c r="V793" i="1" s="1"/>
  <c r="B793" i="1" s="1"/>
  <c r="B792" i="1" l="1"/>
  <c r="AF57" i="1"/>
  <c r="AC57" i="1" s="1"/>
  <c r="AE57" i="1"/>
  <c r="AH57" i="1" s="1"/>
  <c r="C795" i="1"/>
  <c r="P794" i="1"/>
  <c r="V794" i="1" s="1"/>
  <c r="B794" i="1" s="1"/>
  <c r="AE58" i="1" l="1"/>
  <c r="AF58" i="1"/>
  <c r="AC58" i="1" s="1"/>
  <c r="C796" i="1"/>
  <c r="P795" i="1"/>
  <c r="V795" i="1" s="1"/>
  <c r="B795" i="1" s="1"/>
  <c r="AF59" i="1" l="1"/>
  <c r="AC59" i="1" s="1"/>
  <c r="AE59" i="1"/>
  <c r="AH58" i="1"/>
  <c r="C797" i="1"/>
  <c r="P796" i="1"/>
  <c r="V796" i="1" s="1"/>
  <c r="B796" i="1" s="1"/>
  <c r="AH59" i="1" l="1"/>
  <c r="AE60" i="1"/>
  <c r="AF60" i="1"/>
  <c r="AC60" i="1" s="1"/>
  <c r="C798" i="1"/>
  <c r="P797" i="1"/>
  <c r="V797" i="1" s="1"/>
  <c r="B797" i="1" s="1"/>
  <c r="AF61" i="1" l="1"/>
  <c r="AC61" i="1" s="1"/>
  <c r="AE61" i="1"/>
  <c r="AH60" i="1"/>
  <c r="C799" i="1"/>
  <c r="P798" i="1"/>
  <c r="V798" i="1" s="1"/>
  <c r="B798" i="1" s="1"/>
  <c r="AH61" i="1" l="1"/>
  <c r="AF62" i="1"/>
  <c r="AC62" i="1" s="1"/>
  <c r="AE62" i="1"/>
  <c r="AH62" i="1" s="1"/>
  <c r="C800" i="1"/>
  <c r="P799" i="1"/>
  <c r="V799" i="1" s="1"/>
  <c r="B799" i="1" s="1"/>
  <c r="AE63" i="1" l="1"/>
  <c r="AF63" i="1"/>
  <c r="AC63" i="1" s="1"/>
  <c r="C801" i="1"/>
  <c r="P800" i="1"/>
  <c r="V800" i="1" s="1"/>
  <c r="B800" i="1" s="1"/>
  <c r="AF64" i="1" l="1"/>
  <c r="AC64" i="1" s="1"/>
  <c r="AE64" i="1"/>
  <c r="AH64" i="1" s="1"/>
  <c r="AH63" i="1"/>
  <c r="P801" i="1"/>
  <c r="V801" i="1" s="1"/>
  <c r="B801" i="1" s="1"/>
  <c r="C802" i="1"/>
  <c r="AF65" i="1" l="1"/>
  <c r="AC65" i="1" s="1"/>
  <c r="AE65" i="1"/>
  <c r="C803" i="1"/>
  <c r="P802" i="1"/>
  <c r="V802" i="1" s="1"/>
  <c r="B802" i="1" s="1"/>
  <c r="AH65" i="1" l="1"/>
  <c r="AE66" i="1"/>
  <c r="AF66" i="1"/>
  <c r="AC66" i="1" s="1"/>
  <c r="C804" i="1"/>
  <c r="P804" i="1" s="1"/>
  <c r="P803" i="1"/>
  <c r="V803" i="1" s="1"/>
  <c r="B803" i="1" s="1"/>
  <c r="AF67" i="1" l="1"/>
  <c r="AC67" i="1" s="1"/>
  <c r="AE67" i="1"/>
  <c r="AH66" i="1"/>
  <c r="S804" i="1"/>
  <c r="V804" i="1"/>
  <c r="AH67" i="1" l="1"/>
  <c r="B804" i="1"/>
  <c r="C805" i="1"/>
  <c r="P805" i="1" s="1"/>
  <c r="AE68" i="1"/>
  <c r="AF68" i="1"/>
  <c r="AC68" i="1" s="1"/>
  <c r="C806" i="1"/>
  <c r="W804" i="1"/>
  <c r="V805" i="1" l="1"/>
  <c r="AF69" i="1"/>
  <c r="AC69" i="1" s="1"/>
  <c r="AE69" i="1"/>
  <c r="AH68" i="1"/>
  <c r="C807" i="1"/>
  <c r="P806" i="1"/>
  <c r="V806" i="1" s="1"/>
  <c r="B806" i="1" s="1"/>
  <c r="AH69" i="1" l="1"/>
  <c r="B805" i="1"/>
  <c r="AE70" i="1"/>
  <c r="AF70" i="1"/>
  <c r="AC70" i="1" s="1"/>
  <c r="C808" i="1"/>
  <c r="P807" i="1"/>
  <c r="V807" i="1" s="1"/>
  <c r="B807" i="1" s="1"/>
  <c r="AF71" i="1" l="1"/>
  <c r="AC71" i="1" s="1"/>
  <c r="AE71" i="1"/>
  <c r="AH71" i="1" s="1"/>
  <c r="AH70" i="1"/>
  <c r="C809" i="1"/>
  <c r="P808" i="1"/>
  <c r="V808" i="1" s="1"/>
  <c r="B808" i="1" s="1"/>
  <c r="AF72" i="1" l="1"/>
  <c r="AC72" i="1" s="1"/>
  <c r="AE72" i="1"/>
  <c r="AH72" i="1" s="1"/>
  <c r="C810" i="1"/>
  <c r="P809" i="1"/>
  <c r="V809" i="1" s="1"/>
  <c r="B809" i="1" s="1"/>
  <c r="AF73" i="1" l="1"/>
  <c r="AC73" i="1" s="1"/>
  <c r="AE73" i="1"/>
  <c r="AH73" i="1" s="1"/>
  <c r="C811" i="1"/>
  <c r="P810" i="1"/>
  <c r="V810" i="1" s="1"/>
  <c r="B810" i="1" s="1"/>
  <c r="AE74" i="1" l="1"/>
  <c r="AF74" i="1"/>
  <c r="AC74" i="1" s="1"/>
  <c r="C812" i="1"/>
  <c r="P811" i="1"/>
  <c r="V811" i="1" s="1"/>
  <c r="B811" i="1" s="1"/>
  <c r="AE75" i="1" l="1"/>
  <c r="AF75" i="1"/>
  <c r="AC75" i="1" s="1"/>
  <c r="AH74" i="1"/>
  <c r="C813" i="1"/>
  <c r="P812" i="1"/>
  <c r="V812" i="1" l="1"/>
  <c r="AE76" i="1"/>
  <c r="AF76" i="1"/>
  <c r="AC76" i="1" s="1"/>
  <c r="AH75" i="1"/>
  <c r="C814" i="1"/>
  <c r="P813" i="1"/>
  <c r="V813" i="1" s="1"/>
  <c r="B813" i="1" s="1"/>
  <c r="B812" i="1" l="1"/>
  <c r="AE77" i="1"/>
  <c r="AF77" i="1"/>
  <c r="AC77" i="1" s="1"/>
  <c r="AH76" i="1"/>
  <c r="P814" i="1"/>
  <c r="V814" i="1" s="1"/>
  <c r="B814" i="1" s="1"/>
  <c r="C815" i="1"/>
  <c r="AE78" i="1" l="1"/>
  <c r="AF78" i="1"/>
  <c r="AC78" i="1" s="1"/>
  <c r="AH77" i="1"/>
  <c r="C816" i="1"/>
  <c r="P815" i="1"/>
  <c r="V815" i="1" s="1"/>
  <c r="B815" i="1" s="1"/>
  <c r="AE79" i="1" l="1"/>
  <c r="AF79" i="1"/>
  <c r="AC79" i="1" s="1"/>
  <c r="AH78" i="1"/>
  <c r="C817" i="1"/>
  <c r="P816" i="1"/>
  <c r="V816" i="1" s="1"/>
  <c r="B816" i="1" s="1"/>
  <c r="AH79" i="1" l="1"/>
  <c r="AF80" i="1"/>
  <c r="AC80" i="1" s="1"/>
  <c r="AE80" i="1"/>
  <c r="C818" i="1"/>
  <c r="P817" i="1"/>
  <c r="V817" i="1" s="1"/>
  <c r="B817" i="1" s="1"/>
  <c r="AH80" i="1" l="1"/>
  <c r="AF81" i="1"/>
  <c r="AC81" i="1" s="1"/>
  <c r="AE81" i="1"/>
  <c r="C819" i="1"/>
  <c r="P818" i="1"/>
  <c r="V818" i="1" s="1"/>
  <c r="B818" i="1" s="1"/>
  <c r="AH81" i="1" l="1"/>
  <c r="AE82" i="1"/>
  <c r="AF82" i="1"/>
  <c r="AC82" i="1" s="1"/>
  <c r="C820" i="1"/>
  <c r="P819" i="1"/>
  <c r="V819" i="1" s="1"/>
  <c r="B819" i="1" s="1"/>
  <c r="AE83" i="1" l="1"/>
  <c r="AF83" i="1"/>
  <c r="AC83" i="1" s="1"/>
  <c r="AH82" i="1"/>
  <c r="C821" i="1"/>
  <c r="P820" i="1"/>
  <c r="V820" i="1" s="1"/>
  <c r="B820" i="1" s="1"/>
  <c r="AE84" i="1" l="1"/>
  <c r="AF84" i="1"/>
  <c r="AC84" i="1" s="1"/>
  <c r="AH83" i="1"/>
  <c r="C822" i="1"/>
  <c r="P821" i="1"/>
  <c r="V821" i="1" s="1"/>
  <c r="B821" i="1" s="1"/>
  <c r="AF85" i="1" l="1"/>
  <c r="AC85" i="1" s="1"/>
  <c r="AE85" i="1"/>
  <c r="AH85" i="1" s="1"/>
  <c r="AH84" i="1"/>
  <c r="C823" i="1"/>
  <c r="P822" i="1"/>
  <c r="V822" i="1" s="1"/>
  <c r="B822" i="1" s="1"/>
  <c r="AE86" i="1" l="1"/>
  <c r="AF86" i="1"/>
  <c r="AC86" i="1" s="1"/>
  <c r="C824" i="1"/>
  <c r="P823" i="1"/>
  <c r="V823" i="1" s="1"/>
  <c r="B823" i="1" s="1"/>
  <c r="AF87" i="1" l="1"/>
  <c r="AC87" i="1" s="1"/>
  <c r="AE87" i="1"/>
  <c r="AH87" i="1" s="1"/>
  <c r="AH86" i="1"/>
  <c r="C825" i="1"/>
  <c r="P824" i="1"/>
  <c r="V824" i="1" s="1"/>
  <c r="B824" i="1" s="1"/>
  <c r="AF88" i="1" l="1"/>
  <c r="AC88" i="1" s="1"/>
  <c r="AE88" i="1"/>
  <c r="AH88" i="1" s="1"/>
  <c r="C826" i="1"/>
  <c r="P825" i="1"/>
  <c r="V825" i="1" l="1"/>
  <c r="AF89" i="1"/>
  <c r="AC89" i="1" s="1"/>
  <c r="AE89" i="1"/>
  <c r="AH89" i="1" s="1"/>
  <c r="C827" i="1"/>
  <c r="P826" i="1"/>
  <c r="V826" i="1" s="1"/>
  <c r="B826" i="1" s="1"/>
  <c r="B825" i="1" l="1"/>
  <c r="AE90" i="1"/>
  <c r="AF90" i="1"/>
  <c r="AC90" i="1" s="1"/>
  <c r="C828" i="1"/>
  <c r="P827" i="1"/>
  <c r="V827" i="1" s="1"/>
  <c r="B827" i="1" s="1"/>
  <c r="AE91" i="1" l="1"/>
  <c r="AF91" i="1"/>
  <c r="AC91" i="1" s="1"/>
  <c r="AH90" i="1"/>
  <c r="P828" i="1"/>
  <c r="C829" i="1"/>
  <c r="V828" i="1" l="1"/>
  <c r="AF92" i="1"/>
  <c r="AC92" i="1" s="1"/>
  <c r="AE92" i="1"/>
  <c r="AH92" i="1" s="1"/>
  <c r="AH91" i="1"/>
  <c r="C830" i="1"/>
  <c r="P829" i="1"/>
  <c r="V829" i="1" s="1"/>
  <c r="B829" i="1" s="1"/>
  <c r="B828" i="1" l="1"/>
  <c r="C831" i="1"/>
  <c r="P830" i="1"/>
  <c r="V830" i="1" s="1"/>
  <c r="B830" i="1" s="1"/>
  <c r="P831" i="1" l="1"/>
  <c r="V831" i="1" s="1"/>
  <c r="B831" i="1" s="1"/>
  <c r="C832" i="1"/>
  <c r="C833" i="1" l="1"/>
  <c r="P833" i="1" s="1"/>
  <c r="P832" i="1"/>
  <c r="V832" i="1" s="1"/>
  <c r="B832" i="1" s="1"/>
  <c r="S833" i="1" l="1"/>
  <c r="V833" i="1"/>
  <c r="B833" i="1" l="1"/>
  <c r="C834" i="1"/>
  <c r="P834" i="1" s="1"/>
  <c r="V834" i="1" s="1"/>
  <c r="B834" i="1" s="1"/>
  <c r="C835" i="1"/>
  <c r="W833" i="1"/>
  <c r="C836" i="1" l="1"/>
  <c r="P835" i="1"/>
  <c r="V835" i="1" s="1"/>
  <c r="B835" i="1" s="1"/>
  <c r="C837" i="1" l="1"/>
  <c r="P836" i="1"/>
  <c r="V836" i="1" s="1"/>
  <c r="B836" i="1" s="1"/>
  <c r="C838" i="1" l="1"/>
  <c r="P837" i="1"/>
  <c r="V837" i="1" s="1"/>
  <c r="B837" i="1" s="1"/>
  <c r="C839" i="1" l="1"/>
  <c r="P838" i="1"/>
  <c r="V838" i="1" s="1"/>
  <c r="B838" i="1" s="1"/>
  <c r="C840" i="1" l="1"/>
  <c r="P839" i="1"/>
  <c r="V839" i="1" l="1"/>
  <c r="C841" i="1"/>
  <c r="P840" i="1"/>
  <c r="V840" i="1" s="1"/>
  <c r="B840" i="1" s="1"/>
  <c r="B839" i="1" l="1"/>
  <c r="C842" i="1"/>
  <c r="P841" i="1"/>
  <c r="V841" i="1" s="1"/>
  <c r="B841" i="1" s="1"/>
  <c r="C843" i="1" l="1"/>
  <c r="P842" i="1"/>
  <c r="V842" i="1" s="1"/>
  <c r="B842" i="1" s="1"/>
  <c r="P843" i="1" l="1"/>
  <c r="V843" i="1" s="1"/>
  <c r="B843" i="1" s="1"/>
  <c r="C844" i="1"/>
  <c r="C845" i="1" l="1"/>
  <c r="P844" i="1"/>
  <c r="V844" i="1" s="1"/>
  <c r="B844" i="1" s="1"/>
  <c r="C846" i="1" l="1"/>
  <c r="P845" i="1"/>
  <c r="V845" i="1" s="1"/>
  <c r="B845" i="1" s="1"/>
  <c r="C847" i="1" l="1"/>
  <c r="P846" i="1"/>
  <c r="V846" i="1" s="1"/>
  <c r="B846" i="1" s="1"/>
  <c r="C848" i="1" l="1"/>
  <c r="P847" i="1"/>
  <c r="V847" i="1" s="1"/>
  <c r="B847" i="1" s="1"/>
  <c r="C849" i="1" l="1"/>
  <c r="P848" i="1"/>
  <c r="V848" i="1" s="1"/>
  <c r="B848" i="1" s="1"/>
  <c r="C850" i="1" l="1"/>
  <c r="P849" i="1"/>
  <c r="V849" i="1" s="1"/>
  <c r="B849" i="1" s="1"/>
  <c r="C851" i="1" l="1"/>
  <c r="P850" i="1"/>
  <c r="V850" i="1" s="1"/>
  <c r="B850" i="1" s="1"/>
  <c r="C852" i="1" l="1"/>
  <c r="P851" i="1"/>
  <c r="V851" i="1" s="1"/>
  <c r="B851" i="1" s="1"/>
  <c r="C853" i="1" l="1"/>
  <c r="P852" i="1"/>
  <c r="V852" i="1" s="1"/>
  <c r="B852" i="1" s="1"/>
  <c r="C854" i="1" l="1"/>
  <c r="P853" i="1"/>
  <c r="V853" i="1" s="1"/>
  <c r="B853" i="1" s="1"/>
  <c r="P854" i="1" l="1"/>
  <c r="C855" i="1"/>
  <c r="V854" i="1" l="1"/>
  <c r="C856" i="1"/>
  <c r="P855" i="1"/>
  <c r="V855" i="1" s="1"/>
  <c r="B855" i="1" s="1"/>
  <c r="B854" i="1" l="1"/>
  <c r="C857" i="1"/>
  <c r="P856" i="1"/>
  <c r="V856" i="1" s="1"/>
  <c r="B856" i="1" s="1"/>
  <c r="C858" i="1" l="1"/>
  <c r="P857" i="1"/>
  <c r="V857" i="1" s="1"/>
  <c r="B857" i="1" s="1"/>
  <c r="C859" i="1" l="1"/>
  <c r="P858" i="1"/>
  <c r="V858" i="1" s="1"/>
  <c r="B858" i="1" s="1"/>
  <c r="C860" i="1" l="1"/>
  <c r="P859" i="1"/>
  <c r="V859" i="1" s="1"/>
  <c r="B859" i="1" s="1"/>
  <c r="C861" i="1" l="1"/>
  <c r="P860" i="1"/>
  <c r="V860" i="1" s="1"/>
  <c r="B860" i="1" s="1"/>
  <c r="P861" i="1" l="1"/>
  <c r="V861" i="1" s="1"/>
  <c r="B861" i="1" s="1"/>
  <c r="C862" i="1"/>
  <c r="C863" i="1" l="1"/>
  <c r="P862" i="1"/>
  <c r="V862" i="1" s="1"/>
  <c r="B862" i="1" s="1"/>
  <c r="C864" i="1" l="1"/>
  <c r="P864" i="1" s="1"/>
  <c r="P863" i="1"/>
  <c r="V863" i="1" s="1"/>
  <c r="B863" i="1" s="1"/>
  <c r="V864" i="1" l="1"/>
  <c r="S864" i="1"/>
  <c r="B864" i="1" l="1"/>
  <c r="W864" i="1"/>
  <c r="C865" i="1"/>
  <c r="C866" i="1" l="1"/>
  <c r="P865" i="1"/>
  <c r="V865" i="1" s="1"/>
  <c r="B865" i="1" s="1"/>
  <c r="P866" i="1" l="1"/>
  <c r="V866" i="1" s="1"/>
  <c r="B866" i="1" s="1"/>
  <c r="C867" i="1"/>
  <c r="C868" i="1" l="1"/>
  <c r="P867" i="1"/>
  <c r="V867" i="1" s="1"/>
  <c r="B867" i="1" s="1"/>
  <c r="C869" i="1" l="1"/>
  <c r="P868" i="1"/>
  <c r="V868" i="1" s="1"/>
  <c r="B868" i="1" s="1"/>
  <c r="C870" i="1" l="1"/>
  <c r="P869" i="1"/>
  <c r="V869" i="1" l="1"/>
  <c r="C871" i="1"/>
  <c r="P870" i="1"/>
  <c r="V870" i="1" s="1"/>
  <c r="B870" i="1" s="1"/>
  <c r="B869" i="1" l="1"/>
  <c r="C872" i="1"/>
  <c r="P871" i="1"/>
  <c r="V871" i="1" s="1"/>
  <c r="B871" i="1" s="1"/>
  <c r="C873" i="1" l="1"/>
  <c r="P872" i="1"/>
  <c r="V872" i="1" s="1"/>
  <c r="B872" i="1" s="1"/>
  <c r="P873" i="1" l="1"/>
  <c r="V873" i="1" s="1"/>
  <c r="B873" i="1" s="1"/>
  <c r="C874" i="1"/>
  <c r="P874" i="1" l="1"/>
  <c r="V874" i="1" s="1"/>
  <c r="B874" i="1" s="1"/>
  <c r="C875" i="1"/>
  <c r="C876" i="1" l="1"/>
  <c r="P875" i="1"/>
  <c r="V875" i="1" s="1"/>
  <c r="B875" i="1" s="1"/>
  <c r="C877" i="1" l="1"/>
  <c r="P876" i="1"/>
  <c r="V876" i="1" s="1"/>
  <c r="B876" i="1" s="1"/>
  <c r="C878" i="1" l="1"/>
  <c r="P877" i="1"/>
  <c r="V877" i="1" s="1"/>
  <c r="B877" i="1" s="1"/>
  <c r="C879" i="1" l="1"/>
  <c r="P878" i="1"/>
  <c r="V878" i="1" s="1"/>
  <c r="B878" i="1" s="1"/>
  <c r="C880" i="1" l="1"/>
  <c r="P879" i="1"/>
  <c r="V879" i="1" s="1"/>
  <c r="B879" i="1" s="1"/>
  <c r="C881" i="1" l="1"/>
  <c r="P880" i="1"/>
  <c r="V880" i="1" s="1"/>
  <c r="B880" i="1" s="1"/>
  <c r="C882" i="1" l="1"/>
  <c r="P881" i="1"/>
  <c r="V881" i="1" s="1"/>
  <c r="B881" i="1" s="1"/>
  <c r="C883" i="1" l="1"/>
  <c r="P882" i="1"/>
  <c r="V882" i="1" s="1"/>
  <c r="B882" i="1" s="1"/>
  <c r="C884" i="1" l="1"/>
  <c r="P883" i="1"/>
  <c r="V883" i="1" s="1"/>
  <c r="B883" i="1" s="1"/>
  <c r="C885" i="1" l="1"/>
  <c r="P884" i="1"/>
  <c r="V884" i="1" l="1"/>
  <c r="C886" i="1"/>
  <c r="P885" i="1"/>
  <c r="V885" i="1" s="1"/>
  <c r="B885" i="1" s="1"/>
  <c r="B884" i="1" l="1"/>
  <c r="C887" i="1"/>
  <c r="P886" i="1"/>
  <c r="V886" i="1" s="1"/>
  <c r="B886" i="1" s="1"/>
  <c r="C888" i="1" l="1"/>
  <c r="P887" i="1"/>
  <c r="V887" i="1" s="1"/>
  <c r="B887" i="1" s="1"/>
  <c r="C889" i="1" l="1"/>
  <c r="P888" i="1"/>
  <c r="V888" i="1" s="1"/>
  <c r="B888" i="1" s="1"/>
  <c r="C890" i="1" l="1"/>
  <c r="P889" i="1"/>
  <c r="V889" i="1" s="1"/>
  <c r="B889" i="1" s="1"/>
  <c r="P890" i="1" l="1"/>
  <c r="V890" i="1" s="1"/>
  <c r="B890" i="1" s="1"/>
  <c r="C891" i="1"/>
  <c r="C892" i="1" l="1"/>
  <c r="P891" i="1"/>
  <c r="V891" i="1" s="1"/>
  <c r="B891" i="1" s="1"/>
  <c r="P892" i="1" l="1"/>
  <c r="V892" i="1" s="1"/>
  <c r="B892" i="1" s="1"/>
  <c r="C893" i="1"/>
  <c r="P893" i="1" l="1"/>
  <c r="V893" i="1" s="1"/>
  <c r="B893" i="1" s="1"/>
  <c r="C894" i="1"/>
  <c r="P894" i="1" s="1"/>
  <c r="V894" i="1" l="1"/>
  <c r="S894" i="1"/>
  <c r="B894" i="1" l="1"/>
  <c r="W894" i="1"/>
  <c r="C895" i="1"/>
  <c r="C896" i="1" l="1"/>
  <c r="P895" i="1"/>
  <c r="V895" i="1" l="1"/>
  <c r="C897" i="1"/>
  <c r="P896" i="1"/>
  <c r="V896" i="1" s="1"/>
  <c r="B896" i="1" s="1"/>
  <c r="B895" i="1" l="1"/>
  <c r="C898" i="1"/>
  <c r="P897" i="1"/>
  <c r="V897" i="1" s="1"/>
  <c r="B897" i="1" s="1"/>
  <c r="C899" i="1" l="1"/>
  <c r="P898" i="1"/>
  <c r="V898" i="1" s="1"/>
  <c r="B898" i="1" s="1"/>
  <c r="C900" i="1" l="1"/>
  <c r="P899" i="1"/>
  <c r="V899" i="1" s="1"/>
  <c r="B899" i="1" s="1"/>
  <c r="C901" i="1" l="1"/>
  <c r="P900" i="1"/>
  <c r="V900" i="1" s="1"/>
  <c r="B900" i="1" s="1"/>
  <c r="C902" i="1" l="1"/>
  <c r="P901" i="1"/>
  <c r="V901" i="1" s="1"/>
  <c r="B901" i="1" s="1"/>
  <c r="P902" i="1" l="1"/>
  <c r="C903" i="1"/>
  <c r="V902" i="1" l="1"/>
  <c r="C904" i="1"/>
  <c r="P903" i="1"/>
  <c r="V903" i="1" s="1"/>
  <c r="B903" i="1" s="1"/>
  <c r="B902" i="1" l="1"/>
  <c r="C905" i="1"/>
  <c r="P904" i="1"/>
  <c r="V904" i="1" s="1"/>
  <c r="B904" i="1" s="1"/>
  <c r="C906" i="1" l="1"/>
  <c r="P905" i="1"/>
  <c r="V905" i="1" s="1"/>
  <c r="B905" i="1" s="1"/>
  <c r="C907" i="1" l="1"/>
  <c r="P906" i="1"/>
  <c r="V906" i="1" s="1"/>
  <c r="B906" i="1" s="1"/>
  <c r="C908" i="1" l="1"/>
  <c r="P907" i="1"/>
  <c r="V907" i="1" s="1"/>
  <c r="B907" i="1" s="1"/>
  <c r="C909" i="1" l="1"/>
  <c r="P908" i="1"/>
  <c r="V908" i="1" s="1"/>
  <c r="B908" i="1" s="1"/>
  <c r="C910" i="1" l="1"/>
  <c r="P909" i="1"/>
  <c r="V909" i="1" s="1"/>
  <c r="B909" i="1" s="1"/>
  <c r="C911" i="1" l="1"/>
  <c r="P910" i="1"/>
  <c r="V910" i="1" s="1"/>
  <c r="B910" i="1" s="1"/>
  <c r="C912" i="1" l="1"/>
  <c r="P911" i="1"/>
  <c r="V911" i="1" s="1"/>
  <c r="B911" i="1" s="1"/>
  <c r="C913" i="1" l="1"/>
  <c r="P912" i="1"/>
  <c r="V912" i="1" s="1"/>
  <c r="B912" i="1" s="1"/>
  <c r="C914" i="1" l="1"/>
  <c r="P913" i="1"/>
  <c r="V913" i="1" s="1"/>
  <c r="B913" i="1" s="1"/>
  <c r="C915" i="1" l="1"/>
  <c r="P914" i="1"/>
  <c r="V914" i="1" s="1"/>
  <c r="B914" i="1" s="1"/>
  <c r="C916" i="1" l="1"/>
  <c r="P915" i="1"/>
  <c r="V915" i="1" s="1"/>
  <c r="B915" i="1" s="1"/>
  <c r="P916" i="1" l="1"/>
  <c r="C917" i="1"/>
  <c r="V916" i="1" l="1"/>
  <c r="C918" i="1"/>
  <c r="P917" i="1"/>
  <c r="V917" i="1" s="1"/>
  <c r="B917" i="1" s="1"/>
  <c r="B916" i="1" l="1"/>
  <c r="C919" i="1"/>
  <c r="P918" i="1"/>
  <c r="V918" i="1" s="1"/>
  <c r="B918" i="1" s="1"/>
  <c r="C920" i="1" l="1"/>
  <c r="P919" i="1"/>
  <c r="V919" i="1" s="1"/>
  <c r="B919" i="1" s="1"/>
  <c r="C921" i="1" l="1"/>
  <c r="P920" i="1"/>
  <c r="V920" i="1" s="1"/>
  <c r="B920" i="1" s="1"/>
  <c r="C922" i="1" l="1"/>
  <c r="P921" i="1"/>
  <c r="V921" i="1" s="1"/>
  <c r="B921" i="1" s="1"/>
  <c r="C923" i="1" l="1"/>
  <c r="P922" i="1"/>
  <c r="V922" i="1" s="1"/>
  <c r="B922" i="1" s="1"/>
  <c r="C924" i="1" l="1"/>
  <c r="P923" i="1"/>
  <c r="V923" i="1" s="1"/>
  <c r="B923" i="1" s="1"/>
  <c r="C925" i="1" l="1"/>
  <c r="P925" i="1" s="1"/>
  <c r="P924" i="1"/>
  <c r="V924" i="1" s="1"/>
  <c r="B924" i="1" s="1"/>
  <c r="S925" i="1" l="1"/>
  <c r="V925" i="1"/>
  <c r="B925" i="1" l="1"/>
  <c r="C926" i="1"/>
  <c r="C927" i="1"/>
  <c r="P926" i="1"/>
  <c r="V926" i="1" s="1"/>
  <c r="B926" i="1" s="1"/>
  <c r="W925" i="1"/>
  <c r="C928" i="1" l="1"/>
  <c r="P927" i="1"/>
  <c r="V927" i="1" s="1"/>
  <c r="B927" i="1" s="1"/>
  <c r="C929" i="1" l="1"/>
  <c r="P928" i="1"/>
  <c r="V928" i="1" s="1"/>
  <c r="B928" i="1" s="1"/>
  <c r="C930" i="1" l="1"/>
  <c r="P929" i="1"/>
  <c r="V929" i="1" s="1"/>
  <c r="B929" i="1" s="1"/>
  <c r="P930" i="1" l="1"/>
  <c r="V930" i="1" s="1"/>
  <c r="B930" i="1" s="1"/>
  <c r="C931" i="1"/>
  <c r="C932" i="1" l="1"/>
  <c r="P931" i="1"/>
  <c r="V931" i="1" s="1"/>
  <c r="B931" i="1" s="1"/>
  <c r="C933" i="1" l="1"/>
  <c r="P932" i="1"/>
  <c r="V932" i="1" l="1"/>
  <c r="C934" i="1"/>
  <c r="P933" i="1"/>
  <c r="V933" i="1" s="1"/>
  <c r="B933" i="1" s="1"/>
  <c r="B932" i="1" l="1"/>
  <c r="C935" i="1"/>
  <c r="P934" i="1"/>
  <c r="V934" i="1" s="1"/>
  <c r="B934" i="1" s="1"/>
  <c r="C936" i="1" l="1"/>
  <c r="P935" i="1"/>
  <c r="V935" i="1" s="1"/>
  <c r="B935" i="1" s="1"/>
  <c r="C937" i="1" l="1"/>
  <c r="P936" i="1"/>
  <c r="V936" i="1" s="1"/>
  <c r="B936" i="1" s="1"/>
  <c r="C938" i="1" l="1"/>
  <c r="P937" i="1"/>
  <c r="V937" i="1" s="1"/>
  <c r="B937" i="1" s="1"/>
  <c r="C939" i="1" l="1"/>
  <c r="P938" i="1"/>
  <c r="V938" i="1" s="1"/>
  <c r="B938" i="1" s="1"/>
  <c r="C940" i="1" l="1"/>
  <c r="P939" i="1"/>
  <c r="V939" i="1" s="1"/>
  <c r="B939" i="1" s="1"/>
  <c r="C941" i="1" l="1"/>
  <c r="P940" i="1"/>
  <c r="V940" i="1" s="1"/>
  <c r="B940" i="1" s="1"/>
  <c r="C942" i="1" l="1"/>
  <c r="P941" i="1"/>
  <c r="V941" i="1" s="1"/>
  <c r="B941" i="1" s="1"/>
  <c r="C943" i="1" l="1"/>
  <c r="P942" i="1"/>
  <c r="V942" i="1" s="1"/>
  <c r="B942" i="1" s="1"/>
  <c r="C944" i="1" l="1"/>
  <c r="P943" i="1"/>
  <c r="V943" i="1" s="1"/>
  <c r="B943" i="1" s="1"/>
  <c r="C945" i="1" l="1"/>
  <c r="P944" i="1"/>
  <c r="V944" i="1" s="1"/>
  <c r="B944" i="1" s="1"/>
  <c r="C946" i="1" l="1"/>
  <c r="P945" i="1"/>
  <c r="V945" i="1" l="1"/>
  <c r="C947" i="1"/>
  <c r="P946" i="1"/>
  <c r="V946" i="1" s="1"/>
  <c r="B946" i="1" s="1"/>
  <c r="B945" i="1" l="1"/>
  <c r="C948" i="1"/>
  <c r="P947" i="1"/>
  <c r="V947" i="1" s="1"/>
  <c r="B947" i="1" s="1"/>
  <c r="C949" i="1" l="1"/>
  <c r="P948" i="1"/>
  <c r="V948" i="1" s="1"/>
  <c r="B948" i="1" s="1"/>
  <c r="C950" i="1" l="1"/>
  <c r="P949" i="1"/>
  <c r="V949" i="1" s="1"/>
  <c r="B949" i="1" s="1"/>
  <c r="C951" i="1" l="1"/>
  <c r="P950" i="1"/>
  <c r="V950" i="1" s="1"/>
  <c r="B950" i="1" s="1"/>
  <c r="P951" i="1" l="1"/>
  <c r="V951" i="1" s="1"/>
  <c r="B951" i="1" s="1"/>
  <c r="C952" i="1"/>
  <c r="C953" i="1" l="1"/>
  <c r="P952" i="1"/>
  <c r="V952" i="1" s="1"/>
  <c r="B952" i="1" s="1"/>
  <c r="C954" i="1" l="1"/>
  <c r="P953" i="1"/>
  <c r="V953" i="1" s="1"/>
  <c r="B953" i="1" s="1"/>
  <c r="C955" i="1" l="1"/>
  <c r="P955" i="1" s="1"/>
  <c r="P954" i="1"/>
  <c r="V954" i="1" s="1"/>
  <c r="B954" i="1" s="1"/>
  <c r="S955" i="1" l="1"/>
  <c r="V955" i="1"/>
  <c r="B955" i="1" l="1"/>
  <c r="C956" i="1"/>
  <c r="C957" i="1"/>
  <c r="P956" i="1"/>
  <c r="V956" i="1" s="1"/>
  <c r="B956" i="1" s="1"/>
  <c r="W955" i="1"/>
  <c r="C958" i="1" l="1"/>
  <c r="P957" i="1"/>
  <c r="V957" i="1" s="1"/>
  <c r="B957" i="1" s="1"/>
  <c r="C959" i="1" l="1"/>
  <c r="P958" i="1"/>
  <c r="V958" i="1" l="1"/>
  <c r="C960" i="1"/>
  <c r="P959" i="1"/>
  <c r="V959" i="1" s="1"/>
  <c r="B959" i="1" s="1"/>
  <c r="B958" i="1" l="1"/>
  <c r="P960" i="1"/>
  <c r="C961" i="1"/>
  <c r="V960" i="1" l="1"/>
  <c r="P961" i="1"/>
  <c r="V961" i="1" s="1"/>
  <c r="B961" i="1" s="1"/>
  <c r="C962" i="1"/>
  <c r="B960" i="1" l="1"/>
  <c r="C963" i="1"/>
  <c r="P962" i="1"/>
  <c r="V962" i="1" s="1"/>
  <c r="B962" i="1" s="1"/>
  <c r="C964" i="1" l="1"/>
  <c r="P963" i="1"/>
  <c r="V963" i="1" s="1"/>
  <c r="B963" i="1" s="1"/>
  <c r="C965" i="1" l="1"/>
  <c r="P964" i="1"/>
  <c r="V964" i="1" s="1"/>
  <c r="B964" i="1" s="1"/>
  <c r="C966" i="1" l="1"/>
  <c r="P965" i="1"/>
  <c r="V965" i="1" s="1"/>
  <c r="B965" i="1" s="1"/>
  <c r="C967" i="1" l="1"/>
  <c r="P966" i="1"/>
  <c r="V966" i="1" s="1"/>
  <c r="B966" i="1" s="1"/>
  <c r="C968" i="1" l="1"/>
  <c r="P967" i="1"/>
  <c r="V967" i="1" s="1"/>
  <c r="B967" i="1" s="1"/>
  <c r="C969" i="1" l="1"/>
  <c r="P968" i="1"/>
  <c r="V968" i="1" s="1"/>
  <c r="B968" i="1" s="1"/>
  <c r="C970" i="1" l="1"/>
  <c r="P969" i="1"/>
  <c r="V969" i="1" s="1"/>
  <c r="B969" i="1" s="1"/>
  <c r="C971" i="1" l="1"/>
  <c r="P970" i="1"/>
  <c r="V970" i="1" s="1"/>
  <c r="B970" i="1" s="1"/>
  <c r="C972" i="1" l="1"/>
  <c r="P971" i="1"/>
  <c r="V971" i="1" s="1"/>
  <c r="B971" i="1" s="1"/>
  <c r="C973" i="1" l="1"/>
  <c r="P972" i="1"/>
  <c r="V972" i="1" s="1"/>
  <c r="B972" i="1" s="1"/>
  <c r="C974" i="1" l="1"/>
  <c r="P973" i="1"/>
  <c r="V973" i="1" s="1"/>
  <c r="B973" i="1" s="1"/>
  <c r="C975" i="1" l="1"/>
  <c r="P974" i="1"/>
  <c r="V974" i="1" s="1"/>
  <c r="B974" i="1" s="1"/>
  <c r="C976" i="1" l="1"/>
  <c r="P975" i="1"/>
  <c r="V975" i="1" l="1"/>
  <c r="C977" i="1"/>
  <c r="P976" i="1"/>
  <c r="V976" i="1" s="1"/>
  <c r="B976" i="1" s="1"/>
  <c r="B975" i="1" l="1"/>
  <c r="C978" i="1"/>
  <c r="P977" i="1"/>
  <c r="V977" i="1" s="1"/>
  <c r="B977" i="1" s="1"/>
  <c r="C979" i="1" l="1"/>
  <c r="P978" i="1"/>
  <c r="V978" i="1" s="1"/>
  <c r="B978" i="1" s="1"/>
  <c r="P979" i="1" l="1"/>
  <c r="C980" i="1"/>
  <c r="V979" i="1" l="1"/>
  <c r="C981" i="1"/>
  <c r="P980" i="1"/>
  <c r="V980" i="1" s="1"/>
  <c r="B980" i="1" s="1"/>
  <c r="B979" i="1" l="1"/>
  <c r="C982" i="1"/>
  <c r="P981" i="1"/>
  <c r="V981" i="1" s="1"/>
  <c r="B981" i="1" s="1"/>
  <c r="C983" i="1" l="1"/>
  <c r="P982" i="1"/>
  <c r="V982" i="1" s="1"/>
  <c r="B982" i="1" s="1"/>
  <c r="C984" i="1" l="1"/>
  <c r="P983" i="1"/>
  <c r="V983" i="1" s="1"/>
  <c r="B983" i="1" s="1"/>
  <c r="C985" i="1" l="1"/>
  <c r="P984" i="1"/>
  <c r="V984" i="1" s="1"/>
  <c r="B984" i="1" s="1"/>
  <c r="C986" i="1" l="1"/>
  <c r="P986" i="1" s="1"/>
  <c r="P985" i="1"/>
  <c r="V985" i="1" s="1"/>
  <c r="B985" i="1" s="1"/>
  <c r="S986" i="1" l="1"/>
  <c r="V986" i="1"/>
  <c r="B986" i="1" l="1"/>
  <c r="C987" i="1"/>
  <c r="C988" i="1"/>
  <c r="P987" i="1"/>
  <c r="V987" i="1" s="1"/>
  <c r="B987" i="1" s="1"/>
  <c r="W986" i="1"/>
  <c r="C989" i="1" l="1"/>
  <c r="P988" i="1"/>
  <c r="V988" i="1" l="1"/>
  <c r="P989" i="1"/>
  <c r="V989" i="1" s="1"/>
  <c r="B989" i="1" s="1"/>
  <c r="C990" i="1"/>
  <c r="B988" i="1" l="1"/>
  <c r="C991" i="1"/>
  <c r="P990" i="1"/>
  <c r="V990" i="1" s="1"/>
  <c r="B990" i="1" s="1"/>
  <c r="C992" i="1" l="1"/>
  <c r="P991" i="1"/>
  <c r="V991" i="1" s="1"/>
  <c r="B991" i="1" s="1"/>
  <c r="P992" i="1" l="1"/>
  <c r="V992" i="1" s="1"/>
  <c r="B992" i="1" s="1"/>
  <c r="C993" i="1"/>
  <c r="P993" i="1" l="1"/>
  <c r="V993" i="1" s="1"/>
  <c r="B993" i="1" s="1"/>
  <c r="C994" i="1"/>
  <c r="C995" i="1" l="1"/>
  <c r="P994" i="1"/>
  <c r="V994" i="1" l="1"/>
  <c r="C996" i="1"/>
  <c r="P995" i="1"/>
  <c r="V995" i="1" s="1"/>
  <c r="B995" i="1" s="1"/>
  <c r="B994" i="1" l="1"/>
  <c r="C997" i="1"/>
  <c r="P996" i="1"/>
  <c r="V996" i="1" s="1"/>
  <c r="B996" i="1" s="1"/>
  <c r="C998" i="1" l="1"/>
  <c r="P997" i="1"/>
  <c r="V997" i="1" s="1"/>
  <c r="B997" i="1" s="1"/>
  <c r="C999" i="1" l="1"/>
  <c r="P998" i="1"/>
  <c r="V998" i="1" s="1"/>
  <c r="B998" i="1" s="1"/>
  <c r="C1000" i="1" l="1"/>
  <c r="P999" i="1"/>
  <c r="V999" i="1" s="1"/>
  <c r="B999" i="1" s="1"/>
  <c r="C1001" i="1" l="1"/>
  <c r="P1000" i="1"/>
  <c r="V1000" i="1" s="1"/>
  <c r="B1000" i="1" s="1"/>
  <c r="C1002" i="1" l="1"/>
  <c r="P1001" i="1"/>
  <c r="V1001" i="1" s="1"/>
  <c r="B1001" i="1" s="1"/>
  <c r="C1003" i="1" l="1"/>
  <c r="P1002" i="1"/>
  <c r="V1002" i="1" s="1"/>
  <c r="B1002" i="1" s="1"/>
  <c r="P1003" i="1" l="1"/>
  <c r="V1003" i="1" s="1"/>
  <c r="B1003" i="1" s="1"/>
  <c r="C1004" i="1"/>
  <c r="C1005" i="1" l="1"/>
  <c r="P1004" i="1"/>
  <c r="V1004" i="1" s="1"/>
  <c r="B1004" i="1" s="1"/>
  <c r="C1006" i="1" l="1"/>
  <c r="P1005" i="1"/>
  <c r="V1005" i="1" s="1"/>
  <c r="B1005" i="1" s="1"/>
  <c r="C1007" i="1" l="1"/>
  <c r="P1006" i="1"/>
  <c r="V1006" i="1" s="1"/>
  <c r="B1006" i="1" s="1"/>
  <c r="C1008" i="1" l="1"/>
  <c r="P1007" i="1"/>
  <c r="V1007" i="1" l="1"/>
  <c r="C1009" i="1"/>
  <c r="P1008" i="1"/>
  <c r="V1008" i="1" s="1"/>
  <c r="B1008" i="1" s="1"/>
  <c r="B1007" i="1" l="1"/>
  <c r="C1010" i="1"/>
  <c r="P1009" i="1"/>
  <c r="V1009" i="1" s="1"/>
  <c r="B1009" i="1" s="1"/>
  <c r="C1011" i="1" l="1"/>
  <c r="P1010" i="1"/>
  <c r="V1010" i="1" s="1"/>
  <c r="B1010" i="1" s="1"/>
  <c r="C1012" i="1" l="1"/>
  <c r="P1011" i="1"/>
  <c r="V1011" i="1" s="1"/>
  <c r="B1011" i="1" s="1"/>
  <c r="C1013" i="1" l="1"/>
  <c r="P1012" i="1"/>
  <c r="V1012" i="1" s="1"/>
  <c r="B1012" i="1" s="1"/>
  <c r="C1014" i="1" l="1"/>
  <c r="P1013" i="1"/>
  <c r="V1013" i="1" s="1"/>
  <c r="B1013" i="1" s="1"/>
  <c r="C1015" i="1" l="1"/>
  <c r="P1014" i="1"/>
  <c r="V1014" i="1" s="1"/>
  <c r="B1014" i="1" s="1"/>
  <c r="C1016" i="1" l="1"/>
  <c r="P1015" i="1"/>
  <c r="V1015" i="1" s="1"/>
  <c r="B1015" i="1" s="1"/>
  <c r="C1017" i="1" l="1"/>
  <c r="P1017" i="1" s="1"/>
  <c r="P1016" i="1"/>
  <c r="V1016" i="1" s="1"/>
  <c r="B1016" i="1" s="1"/>
  <c r="S1017" i="1" l="1"/>
  <c r="V1017" i="1"/>
  <c r="C1018" i="1" l="1"/>
  <c r="B1017" i="1"/>
  <c r="C1019" i="1"/>
  <c r="P1018" i="1"/>
  <c r="V1018" i="1" s="1"/>
  <c r="B1018" i="1" s="1"/>
  <c r="W1017" i="1"/>
  <c r="C1020" i="1" l="1"/>
  <c r="P1019" i="1"/>
  <c r="V1019" i="1" s="1"/>
  <c r="B1019" i="1" s="1"/>
  <c r="C1021" i="1" l="1"/>
  <c r="P1020" i="1"/>
  <c r="V1020" i="1" s="1"/>
  <c r="B1020" i="1" s="1"/>
  <c r="C1022" i="1" l="1"/>
  <c r="P1021" i="1"/>
  <c r="V1021" i="1" s="1"/>
  <c r="B1021" i="1" s="1"/>
  <c r="C1023" i="1" l="1"/>
  <c r="P1022" i="1"/>
  <c r="V1022" i="1" l="1"/>
  <c r="C1024" i="1"/>
  <c r="P1023" i="1"/>
  <c r="V1023" i="1" s="1"/>
  <c r="B1023" i="1" s="1"/>
  <c r="B1022" i="1" l="1"/>
  <c r="C1025" i="1"/>
  <c r="P1024" i="1"/>
  <c r="V1024" i="1" l="1"/>
  <c r="C1026" i="1"/>
  <c r="P1025" i="1"/>
  <c r="V1025" i="1" s="1"/>
  <c r="B1025" i="1" s="1"/>
  <c r="B1024" i="1" l="1"/>
  <c r="C1027" i="1"/>
  <c r="P1026" i="1"/>
  <c r="V1026" i="1" s="1"/>
  <c r="B1026" i="1" s="1"/>
  <c r="C1028" i="1" l="1"/>
  <c r="P1027" i="1"/>
  <c r="V1027" i="1" s="1"/>
  <c r="B1027" i="1" s="1"/>
  <c r="C1029" i="1" l="1"/>
  <c r="P1028" i="1"/>
  <c r="V1028" i="1" s="1"/>
  <c r="B1028" i="1" s="1"/>
  <c r="C1030" i="1" l="1"/>
  <c r="P1029" i="1"/>
  <c r="V1029" i="1" s="1"/>
  <c r="B1029" i="1" s="1"/>
  <c r="C1031" i="1" l="1"/>
  <c r="P1030" i="1"/>
  <c r="V1030" i="1" s="1"/>
  <c r="B1030" i="1" s="1"/>
  <c r="C1032" i="1" l="1"/>
  <c r="P1031" i="1"/>
  <c r="V1031" i="1" s="1"/>
  <c r="B1031" i="1" s="1"/>
  <c r="C1033" i="1" l="1"/>
  <c r="P1032" i="1"/>
  <c r="V1032" i="1" s="1"/>
  <c r="B1032" i="1" s="1"/>
  <c r="C1034" i="1" l="1"/>
  <c r="P1033" i="1"/>
  <c r="V1033" i="1" s="1"/>
  <c r="B1033" i="1" s="1"/>
  <c r="C1035" i="1" l="1"/>
  <c r="P1034" i="1"/>
  <c r="V1034" i="1" s="1"/>
  <c r="B1034" i="1" s="1"/>
  <c r="C1036" i="1" l="1"/>
  <c r="P1035" i="1"/>
  <c r="V1035" i="1" s="1"/>
  <c r="B1035" i="1" s="1"/>
  <c r="C1037" i="1" l="1"/>
  <c r="P1036" i="1"/>
  <c r="V1036" i="1" l="1"/>
  <c r="P1037" i="1"/>
  <c r="V1037" i="1" s="1"/>
  <c r="B1037" i="1" s="1"/>
  <c r="C1038" i="1"/>
  <c r="B1036" i="1" l="1"/>
  <c r="C1039" i="1"/>
  <c r="P1038" i="1"/>
  <c r="V1038" i="1" l="1"/>
  <c r="C1040" i="1"/>
  <c r="P1039" i="1"/>
  <c r="V1039" i="1" s="1"/>
  <c r="B1039" i="1" s="1"/>
  <c r="B1038" i="1" l="1"/>
  <c r="C1041" i="1"/>
  <c r="P1040" i="1"/>
  <c r="V1040" i="1" s="1"/>
  <c r="B1040" i="1" s="1"/>
  <c r="P1041" i="1" l="1"/>
  <c r="V1041" i="1" s="1"/>
  <c r="B1041" i="1" s="1"/>
  <c r="C1042" i="1"/>
  <c r="C1043" i="1" l="1"/>
  <c r="P1042" i="1"/>
  <c r="V1042" i="1" s="1"/>
  <c r="B1042" i="1" s="1"/>
  <c r="P1043" i="1" l="1"/>
  <c r="V1043" i="1" s="1"/>
  <c r="B1043" i="1" s="1"/>
  <c r="C1044" i="1"/>
  <c r="C1045" i="1" l="1"/>
  <c r="P1044" i="1"/>
  <c r="V1044" i="1" s="1"/>
  <c r="B1044" i="1" s="1"/>
  <c r="C1046" i="1" l="1"/>
  <c r="P1045" i="1"/>
  <c r="V1045" i="1" s="1"/>
  <c r="B1045" i="1" s="1"/>
  <c r="P1046" i="1" l="1"/>
  <c r="V1046" i="1" s="1"/>
  <c r="B1046" i="1" s="1"/>
  <c r="C1047" i="1"/>
  <c r="P1047" i="1" s="1"/>
  <c r="V1047" i="1" l="1"/>
  <c r="S1047" i="1"/>
  <c r="B1047" i="1" l="1"/>
  <c r="W1047" i="1"/>
  <c r="C1048" i="1"/>
  <c r="C1049" i="1" l="1"/>
  <c r="P1048" i="1"/>
  <c r="V1048" i="1" l="1"/>
  <c r="C1050" i="1"/>
  <c r="P1049" i="1"/>
  <c r="V1049" i="1" s="1"/>
  <c r="B1049" i="1" s="1"/>
  <c r="B1048" i="1" l="1"/>
  <c r="C1051" i="1"/>
  <c r="P1050" i="1"/>
  <c r="V1050" i="1" s="1"/>
  <c r="B1050" i="1" s="1"/>
  <c r="C1052" i="1" l="1"/>
  <c r="P1051" i="1"/>
  <c r="V1051" i="1" l="1"/>
  <c r="C1053" i="1"/>
  <c r="P1052" i="1"/>
  <c r="V1052" i="1" s="1"/>
  <c r="B1052" i="1" s="1"/>
  <c r="B1051" i="1" l="1"/>
  <c r="C1054" i="1"/>
  <c r="P1053" i="1"/>
  <c r="V1053" i="1" s="1"/>
  <c r="B1053" i="1" s="1"/>
  <c r="C1055" i="1" l="1"/>
  <c r="P1054" i="1"/>
  <c r="V1054" i="1" s="1"/>
  <c r="B1054" i="1" s="1"/>
  <c r="C1056" i="1" l="1"/>
  <c r="P1055" i="1"/>
  <c r="V1055" i="1" s="1"/>
  <c r="B1055" i="1" s="1"/>
  <c r="C1057" i="1" l="1"/>
  <c r="P1056" i="1"/>
  <c r="V1056" i="1" s="1"/>
  <c r="B1056" i="1" s="1"/>
  <c r="C1058" i="1" l="1"/>
  <c r="P1057" i="1"/>
  <c r="V1057" i="1" s="1"/>
  <c r="B1057" i="1" s="1"/>
  <c r="C1059" i="1" l="1"/>
  <c r="P1058" i="1"/>
  <c r="V1058" i="1" s="1"/>
  <c r="B1058" i="1" s="1"/>
  <c r="C1060" i="1" l="1"/>
  <c r="P1059" i="1"/>
  <c r="V1059" i="1" s="1"/>
  <c r="B1059" i="1" s="1"/>
  <c r="C1061" i="1" l="1"/>
  <c r="P1060" i="1"/>
  <c r="V1060" i="1" s="1"/>
  <c r="B1060" i="1" s="1"/>
  <c r="C1062" i="1" l="1"/>
  <c r="P1061" i="1"/>
  <c r="V1061" i="1" s="1"/>
  <c r="B1061" i="1" s="1"/>
  <c r="C1063" i="1" l="1"/>
  <c r="P1062" i="1"/>
  <c r="V1062" i="1" s="1"/>
  <c r="B1062" i="1" s="1"/>
  <c r="C1064" i="1" l="1"/>
  <c r="P1063" i="1"/>
  <c r="V1063" i="1" s="1"/>
  <c r="B1063" i="1" s="1"/>
  <c r="C1065" i="1" l="1"/>
  <c r="P1064" i="1"/>
  <c r="V1064" i="1" s="1"/>
  <c r="B1064" i="1" s="1"/>
  <c r="C1066" i="1" l="1"/>
  <c r="P1065" i="1"/>
  <c r="V1065" i="1" s="1"/>
  <c r="B1065" i="1" s="1"/>
  <c r="C1067" i="1" l="1"/>
  <c r="P1066" i="1"/>
  <c r="V1066" i="1" l="1"/>
  <c r="C1068" i="1"/>
  <c r="P1067" i="1"/>
  <c r="V1067" i="1" s="1"/>
  <c r="B1067" i="1" s="1"/>
  <c r="B1066" i="1" l="1"/>
  <c r="C1069" i="1"/>
  <c r="P1068" i="1"/>
  <c r="V1068" i="1" s="1"/>
  <c r="B1068" i="1" s="1"/>
  <c r="C1070" i="1" l="1"/>
  <c r="P1069" i="1"/>
  <c r="V1069" i="1" l="1"/>
  <c r="C1071" i="1"/>
  <c r="P1070" i="1"/>
  <c r="V1070" i="1" s="1"/>
  <c r="B1070" i="1" s="1"/>
  <c r="B1069" i="1" l="1"/>
  <c r="P1071" i="1"/>
  <c r="V1071" i="1" s="1"/>
  <c r="B1071" i="1" s="1"/>
  <c r="C1072" i="1"/>
  <c r="C1073" i="1" l="1"/>
  <c r="P1072" i="1"/>
  <c r="V1072" i="1" s="1"/>
  <c r="B1072" i="1" s="1"/>
  <c r="C1074" i="1" l="1"/>
  <c r="P1073" i="1"/>
  <c r="V1073" i="1" s="1"/>
  <c r="B1073" i="1" s="1"/>
  <c r="P1074" i="1" l="1"/>
  <c r="V1074" i="1" s="1"/>
  <c r="B1074" i="1" s="1"/>
  <c r="C1075" i="1"/>
  <c r="C1076" i="1" l="1"/>
  <c r="P1075" i="1"/>
  <c r="V1075" i="1" s="1"/>
  <c r="B1075" i="1" s="1"/>
  <c r="C1077" i="1" l="1"/>
  <c r="P1076" i="1"/>
  <c r="V1076" i="1" s="1"/>
  <c r="B1076" i="1" s="1"/>
  <c r="P1077" i="1" l="1"/>
  <c r="V1077" i="1" s="1"/>
  <c r="B1077" i="1" s="1"/>
  <c r="C1078" i="1"/>
  <c r="P1078" i="1" s="1"/>
  <c r="V1078" i="1" l="1"/>
  <c r="S1078" i="1"/>
  <c r="B1078" i="1" l="1"/>
  <c r="W1078" i="1"/>
  <c r="C1079" i="1"/>
  <c r="C1080" i="1" l="1"/>
  <c r="P1079" i="1"/>
  <c r="V1079" i="1" s="1"/>
  <c r="B1079" i="1" s="1"/>
  <c r="P1080" i="1" l="1"/>
  <c r="V1080" i="1" s="1"/>
  <c r="B1080" i="1" s="1"/>
  <c r="C1081" i="1"/>
  <c r="C1082" i="1" l="1"/>
  <c r="P1081" i="1"/>
  <c r="V1081" i="1" s="1"/>
  <c r="B1081" i="1" s="1"/>
  <c r="C1083" i="1" l="1"/>
  <c r="P1082" i="1"/>
  <c r="V1082" i="1" s="1"/>
  <c r="B1082" i="1" s="1"/>
  <c r="C1084" i="1" l="1"/>
  <c r="P1083" i="1"/>
  <c r="V1083" i="1" s="1"/>
  <c r="B1083" i="1" s="1"/>
  <c r="C1085" i="1" l="1"/>
  <c r="P1084" i="1"/>
  <c r="V1084" i="1" s="1"/>
  <c r="B1084" i="1" s="1"/>
  <c r="C1086" i="1" l="1"/>
  <c r="P1085" i="1"/>
  <c r="V1085" i="1" l="1"/>
  <c r="C1087" i="1"/>
  <c r="P1086" i="1"/>
  <c r="V1086" i="1" s="1"/>
  <c r="B1086" i="1" s="1"/>
  <c r="B1085" i="1" l="1"/>
  <c r="C1088" i="1"/>
  <c r="P1087" i="1"/>
  <c r="V1087" i="1" s="1"/>
  <c r="B1087" i="1" s="1"/>
  <c r="C1089" i="1" l="1"/>
  <c r="P1088" i="1"/>
  <c r="V1088" i="1" s="1"/>
  <c r="B1088" i="1" s="1"/>
  <c r="C1090" i="1" l="1"/>
  <c r="P1089" i="1"/>
  <c r="V1089" i="1" s="1"/>
  <c r="B1089" i="1" s="1"/>
  <c r="C1091" i="1" l="1"/>
  <c r="P1090" i="1"/>
  <c r="V1090" i="1" s="1"/>
  <c r="B1090" i="1" s="1"/>
  <c r="C1092" i="1" l="1"/>
  <c r="P1091" i="1"/>
  <c r="V1091" i="1" s="1"/>
  <c r="B1091" i="1" s="1"/>
  <c r="C1093" i="1" l="1"/>
  <c r="P1092" i="1"/>
  <c r="V1092" i="1" s="1"/>
  <c r="B1092" i="1" s="1"/>
  <c r="C1094" i="1" l="1"/>
  <c r="P1093" i="1"/>
  <c r="V1093" i="1" s="1"/>
  <c r="B1093" i="1" s="1"/>
  <c r="C1095" i="1" l="1"/>
  <c r="P1094" i="1"/>
  <c r="V1094" i="1" s="1"/>
  <c r="B1094" i="1" s="1"/>
  <c r="C1096" i="1" l="1"/>
  <c r="P1095" i="1"/>
  <c r="V1095" i="1" s="1"/>
  <c r="B1095" i="1" s="1"/>
  <c r="C1097" i="1" l="1"/>
  <c r="P1096" i="1"/>
  <c r="V1096" i="1" s="1"/>
  <c r="B1096" i="1" s="1"/>
  <c r="C1098" i="1" l="1"/>
  <c r="P1097" i="1"/>
  <c r="V1097" i="1" s="1"/>
  <c r="B1097" i="1" s="1"/>
  <c r="C1099" i="1" l="1"/>
  <c r="P1098" i="1"/>
  <c r="V1098" i="1" l="1"/>
  <c r="C1100" i="1"/>
  <c r="P1099" i="1"/>
  <c r="V1099" i="1" s="1"/>
  <c r="B1099" i="1" s="1"/>
  <c r="B1098" i="1" l="1"/>
  <c r="C1101" i="1"/>
  <c r="P1100" i="1"/>
  <c r="V1100" i="1" s="1"/>
  <c r="B1100" i="1" s="1"/>
  <c r="C1102" i="1" l="1"/>
  <c r="P1101" i="1"/>
  <c r="V1101" i="1" s="1"/>
  <c r="B1101" i="1" s="1"/>
  <c r="C1103" i="1" l="1"/>
  <c r="P1102" i="1"/>
  <c r="V1102" i="1" s="1"/>
  <c r="B1102" i="1" s="1"/>
  <c r="C1104" i="1" l="1"/>
  <c r="P1103" i="1"/>
  <c r="V1103" i="1" s="1"/>
  <c r="B1103" i="1" s="1"/>
  <c r="C1105" i="1" l="1"/>
  <c r="P1104" i="1"/>
  <c r="V1104" i="1" s="1"/>
  <c r="B1104" i="1" s="1"/>
  <c r="C1106" i="1" l="1"/>
  <c r="P1105" i="1"/>
  <c r="V1105" i="1" s="1"/>
  <c r="B1105" i="1" s="1"/>
  <c r="C1107" i="1" l="1"/>
  <c r="P1106" i="1"/>
  <c r="V1106" i="1" s="1"/>
  <c r="B1106" i="1" s="1"/>
  <c r="C1108" i="1" l="1"/>
  <c r="P1108" i="1" s="1"/>
  <c r="P1107" i="1"/>
  <c r="V1107" i="1" s="1"/>
  <c r="B1107" i="1" s="1"/>
  <c r="V1108" i="1" l="1"/>
  <c r="S1108" i="1"/>
  <c r="B1108" i="1" l="1"/>
  <c r="W1108" i="1"/>
  <c r="C1109" i="1"/>
  <c r="C1110" i="1" l="1"/>
  <c r="P1109" i="1"/>
  <c r="V1109" i="1" s="1"/>
  <c r="B1109" i="1" s="1"/>
  <c r="C1111" i="1" l="1"/>
  <c r="P1110" i="1"/>
  <c r="V1110" i="1" s="1"/>
  <c r="B1110" i="1" s="1"/>
  <c r="C1112" i="1" l="1"/>
  <c r="P1111" i="1"/>
  <c r="V1111" i="1" s="1"/>
  <c r="B1111" i="1" s="1"/>
  <c r="C1113" i="1" l="1"/>
  <c r="P1112" i="1"/>
  <c r="V1112" i="1" s="1"/>
  <c r="B1112" i="1" s="1"/>
  <c r="C1114" i="1" l="1"/>
  <c r="P1113" i="1"/>
  <c r="V1113" i="1" s="1"/>
  <c r="B1113" i="1" s="1"/>
  <c r="C1115" i="1" l="1"/>
  <c r="P1114" i="1"/>
  <c r="V1114" i="1" s="1"/>
  <c r="B1114" i="1" s="1"/>
  <c r="C1116" i="1" l="1"/>
  <c r="P1115" i="1"/>
  <c r="V1115" i="1" l="1"/>
  <c r="C1117" i="1"/>
  <c r="P1116" i="1"/>
  <c r="V1116" i="1" s="1"/>
  <c r="B1116" i="1" s="1"/>
  <c r="B1115" i="1" l="1"/>
  <c r="C1118" i="1"/>
  <c r="P1117" i="1"/>
  <c r="V1117" i="1" s="1"/>
  <c r="B1117" i="1" s="1"/>
  <c r="C1119" i="1" l="1"/>
  <c r="P1118" i="1"/>
  <c r="V1118" i="1" l="1"/>
  <c r="C1120" i="1"/>
  <c r="P1119" i="1"/>
  <c r="V1119" i="1" s="1"/>
  <c r="B1119" i="1" s="1"/>
  <c r="B1118" i="1" l="1"/>
  <c r="P1120" i="1"/>
  <c r="V1120" i="1" s="1"/>
  <c r="B1120" i="1" s="1"/>
  <c r="C1121" i="1"/>
  <c r="C1122" i="1" l="1"/>
  <c r="P1121" i="1"/>
  <c r="V1121" i="1" s="1"/>
  <c r="B1121" i="1" s="1"/>
  <c r="C1123" i="1" l="1"/>
  <c r="P1122" i="1"/>
  <c r="V1122" i="1" s="1"/>
  <c r="B1122" i="1" s="1"/>
  <c r="C1124" i="1" l="1"/>
  <c r="P1123" i="1"/>
  <c r="V1123" i="1" s="1"/>
  <c r="B1123" i="1" s="1"/>
  <c r="P1124" i="1" l="1"/>
  <c r="V1124" i="1" s="1"/>
  <c r="B1124" i="1" s="1"/>
  <c r="C1125" i="1"/>
  <c r="C1126" i="1" l="1"/>
  <c r="P1125" i="1"/>
  <c r="V1125" i="1" s="1"/>
  <c r="B1125" i="1" s="1"/>
  <c r="P1126" i="1" l="1"/>
  <c r="V1126" i="1" s="1"/>
  <c r="B1126" i="1" s="1"/>
  <c r="C1127" i="1"/>
  <c r="C1128" i="1" l="1"/>
  <c r="P1127" i="1"/>
  <c r="V1127" i="1" s="1"/>
  <c r="B1127" i="1" s="1"/>
  <c r="C1129" i="1" l="1"/>
  <c r="P1128" i="1"/>
  <c r="V1128" i="1" s="1"/>
  <c r="B1128" i="1" s="1"/>
  <c r="P1129" i="1" l="1"/>
  <c r="C1130" i="1"/>
  <c r="V1129" i="1" l="1"/>
  <c r="C1131" i="1"/>
  <c r="P1130" i="1"/>
  <c r="V1130" i="1" s="1"/>
  <c r="B1130" i="1" s="1"/>
  <c r="B1129" i="1" l="1"/>
  <c r="C1132" i="1"/>
  <c r="P1131" i="1"/>
  <c r="V1131" i="1" s="1"/>
  <c r="B1131" i="1" s="1"/>
  <c r="C1133" i="1" l="1"/>
  <c r="P1132" i="1"/>
  <c r="V1132" i="1" s="1"/>
  <c r="B1132" i="1" s="1"/>
  <c r="C1134" i="1" l="1"/>
  <c r="P1133" i="1"/>
  <c r="V1133" i="1" s="1"/>
  <c r="B1133" i="1" s="1"/>
  <c r="C1135" i="1" l="1"/>
  <c r="P1134" i="1"/>
  <c r="V1134" i="1" s="1"/>
  <c r="B1134" i="1" s="1"/>
  <c r="C1136" i="1" l="1"/>
  <c r="P1135" i="1"/>
  <c r="V1135" i="1" s="1"/>
  <c r="B1135" i="1" s="1"/>
  <c r="C1137" i="1" l="1"/>
  <c r="P1136" i="1"/>
  <c r="V1136" i="1" s="1"/>
  <c r="B1136" i="1" s="1"/>
  <c r="C1138" i="1" l="1"/>
  <c r="P1137" i="1"/>
  <c r="V1137" i="1" s="1"/>
  <c r="B1137" i="1" s="1"/>
  <c r="C1139" i="1" l="1"/>
  <c r="P1139" i="1" s="1"/>
  <c r="P1138" i="1"/>
  <c r="V1138" i="1" s="1"/>
  <c r="B1138" i="1" s="1"/>
  <c r="V1139" i="1" l="1"/>
  <c r="S1139" i="1"/>
  <c r="B1139" i="1" l="1"/>
  <c r="W1139" i="1"/>
  <c r="C1140" i="1"/>
  <c r="C1141" i="1" l="1"/>
  <c r="P1140" i="1"/>
  <c r="V1140" i="1" l="1"/>
  <c r="C1142" i="1"/>
  <c r="P1141" i="1"/>
  <c r="V1141" i="1" s="1"/>
  <c r="B1141" i="1" s="1"/>
  <c r="B1140" i="1" l="1"/>
  <c r="C1143" i="1"/>
  <c r="P1142" i="1"/>
  <c r="V1142" i="1" s="1"/>
  <c r="B1142" i="1" s="1"/>
  <c r="C1144" i="1" l="1"/>
  <c r="P1143" i="1"/>
  <c r="V1143" i="1" s="1"/>
  <c r="B1143" i="1" s="1"/>
  <c r="C1145" i="1" l="1"/>
  <c r="P1144" i="1"/>
  <c r="V1144" i="1" s="1"/>
  <c r="B1144" i="1" s="1"/>
  <c r="C1146" i="1" l="1"/>
  <c r="P1145" i="1"/>
  <c r="V1145" i="1" s="1"/>
  <c r="B1145" i="1" s="1"/>
  <c r="C1147" i="1" l="1"/>
  <c r="P1146" i="1"/>
  <c r="V1146" i="1" l="1"/>
  <c r="C1148" i="1"/>
  <c r="P1147" i="1"/>
  <c r="V1147" i="1" s="1"/>
  <c r="B1147" i="1" s="1"/>
  <c r="B1146" i="1" l="1"/>
  <c r="C1149" i="1"/>
  <c r="P1148" i="1"/>
  <c r="V1148" i="1" s="1"/>
  <c r="B1148" i="1" s="1"/>
  <c r="C1150" i="1" l="1"/>
  <c r="P1149" i="1"/>
  <c r="V1149" i="1" s="1"/>
  <c r="B1149" i="1" s="1"/>
  <c r="C1151" i="1" l="1"/>
  <c r="P1150" i="1"/>
  <c r="V1150" i="1" s="1"/>
  <c r="B1150" i="1" s="1"/>
  <c r="C1152" i="1" l="1"/>
  <c r="P1151" i="1"/>
  <c r="V1151" i="1" s="1"/>
  <c r="B1151" i="1" s="1"/>
  <c r="C1153" i="1" l="1"/>
  <c r="P1152" i="1"/>
  <c r="V1152" i="1" s="1"/>
  <c r="B1152" i="1" s="1"/>
  <c r="C1154" i="1" l="1"/>
  <c r="P1153" i="1"/>
  <c r="V1153" i="1" s="1"/>
  <c r="B1153" i="1" s="1"/>
  <c r="C1155" i="1" l="1"/>
  <c r="P1154" i="1"/>
  <c r="V1154" i="1" s="1"/>
  <c r="B1154" i="1" s="1"/>
  <c r="C1156" i="1" l="1"/>
  <c r="P1155" i="1"/>
  <c r="V1155" i="1" s="1"/>
  <c r="B1155" i="1" s="1"/>
  <c r="C1157" i="1" l="1"/>
  <c r="P1156" i="1"/>
  <c r="V1156" i="1" s="1"/>
  <c r="B1156" i="1" s="1"/>
  <c r="P1157" i="1" l="1"/>
  <c r="V1157" i="1" s="1"/>
  <c r="B1157" i="1" s="1"/>
  <c r="C1158" i="1"/>
  <c r="C1159" i="1" l="1"/>
  <c r="P1158" i="1"/>
  <c r="V1158" i="1" s="1"/>
  <c r="B1158" i="1" s="1"/>
  <c r="C1160" i="1" l="1"/>
  <c r="P1159" i="1"/>
  <c r="V1159" i="1" s="1"/>
  <c r="B1159" i="1" s="1"/>
  <c r="P1160" i="1" l="1"/>
  <c r="V1160" i="1" s="1"/>
  <c r="B1160" i="1" s="1"/>
  <c r="C1161" i="1"/>
  <c r="C1162" i="1" l="1"/>
  <c r="P1161" i="1"/>
  <c r="V1161" i="1" l="1"/>
  <c r="C1163" i="1"/>
  <c r="P1162" i="1"/>
  <c r="V1162" i="1" s="1"/>
  <c r="B1162" i="1" s="1"/>
  <c r="B1161" i="1" l="1"/>
  <c r="C1164" i="1"/>
  <c r="P1163" i="1"/>
  <c r="V1163" i="1" s="1"/>
  <c r="B1163" i="1" s="1"/>
  <c r="C1165" i="1" l="1"/>
  <c r="P1164" i="1"/>
  <c r="V1164" i="1" s="1"/>
  <c r="B1164" i="1" s="1"/>
  <c r="C1166" i="1" l="1"/>
  <c r="P1165" i="1"/>
  <c r="V1165" i="1" s="1"/>
  <c r="B1165" i="1" s="1"/>
  <c r="C1167" i="1" l="1"/>
  <c r="P1166" i="1"/>
  <c r="V1166" i="1" s="1"/>
  <c r="B1166" i="1" s="1"/>
  <c r="C1168" i="1" l="1"/>
  <c r="P1167" i="1"/>
  <c r="V1167" i="1" s="1"/>
  <c r="B1167" i="1" s="1"/>
  <c r="C1169" i="1" l="1"/>
  <c r="P1168" i="1"/>
  <c r="V1168" i="1" s="1"/>
  <c r="B1168" i="1" s="1"/>
  <c r="C1170" i="1" l="1"/>
  <c r="P1170" i="1" s="1"/>
  <c r="P1169" i="1"/>
  <c r="V1169" i="1" s="1"/>
  <c r="B1169" i="1" s="1"/>
  <c r="S1170" i="1" l="1"/>
  <c r="V1170" i="1"/>
  <c r="B1170" i="1" l="1"/>
  <c r="C1171" i="1"/>
  <c r="C1172" i="1"/>
  <c r="P1171" i="1"/>
  <c r="V1171" i="1" s="1"/>
  <c r="B1171" i="1" s="1"/>
  <c r="W1170" i="1"/>
  <c r="C1173" i="1" l="1"/>
  <c r="P1172" i="1"/>
  <c r="V1172" i="1" s="1"/>
  <c r="B1172" i="1" s="1"/>
  <c r="C1174" i="1" l="1"/>
  <c r="P1173" i="1"/>
  <c r="V1173" i="1" s="1"/>
  <c r="B1173" i="1" s="1"/>
  <c r="C1175" i="1" l="1"/>
  <c r="P1174" i="1"/>
  <c r="V1174" i="1" s="1"/>
  <c r="B1174" i="1" s="1"/>
  <c r="C1176" i="1" l="1"/>
  <c r="P1175" i="1"/>
  <c r="V1175" i="1" s="1"/>
  <c r="B1175" i="1" s="1"/>
  <c r="C1177" i="1" l="1"/>
  <c r="P1176" i="1"/>
  <c r="V1176" i="1" l="1"/>
  <c r="C1178" i="1"/>
  <c r="P1177" i="1"/>
  <c r="V1177" i="1" s="1"/>
  <c r="B1177" i="1" s="1"/>
  <c r="B1176" i="1" l="1"/>
  <c r="C1179" i="1"/>
  <c r="P1178" i="1"/>
  <c r="V1178" i="1" s="1"/>
  <c r="B1178" i="1" s="1"/>
  <c r="C1180" i="1" l="1"/>
  <c r="P1179" i="1"/>
  <c r="V1179" i="1" s="1"/>
  <c r="B1179" i="1" s="1"/>
  <c r="C1181" i="1" l="1"/>
  <c r="P1180" i="1"/>
  <c r="V1180" i="1" s="1"/>
  <c r="B1180" i="1" s="1"/>
  <c r="C1182" i="1" l="1"/>
  <c r="P1181" i="1"/>
  <c r="V1181" i="1" s="1"/>
  <c r="B1181" i="1" s="1"/>
  <c r="C1183" i="1" l="1"/>
  <c r="P1182" i="1"/>
  <c r="V1182" i="1" s="1"/>
  <c r="B1182" i="1" s="1"/>
  <c r="C1184" i="1" l="1"/>
  <c r="P1183" i="1"/>
  <c r="V1183" i="1" s="1"/>
  <c r="B1183" i="1" s="1"/>
  <c r="C1185" i="1" l="1"/>
  <c r="P1184" i="1"/>
  <c r="V1184" i="1" s="1"/>
  <c r="B1184" i="1" s="1"/>
  <c r="C1186" i="1" l="1"/>
  <c r="P1185" i="1"/>
  <c r="V1185" i="1" s="1"/>
  <c r="B1185" i="1" s="1"/>
  <c r="C1187" i="1" l="1"/>
  <c r="P1186" i="1"/>
  <c r="V1186" i="1" s="1"/>
  <c r="B1186" i="1" s="1"/>
  <c r="C1188" i="1" l="1"/>
  <c r="P1187" i="1"/>
  <c r="V1187" i="1" s="1"/>
  <c r="B1187" i="1" s="1"/>
  <c r="C1189" i="1" l="1"/>
  <c r="P1188" i="1"/>
  <c r="V1188" i="1" s="1"/>
  <c r="B1188" i="1" s="1"/>
  <c r="C1190" i="1" l="1"/>
  <c r="P1189" i="1"/>
  <c r="V1189" i="1" s="1"/>
  <c r="B1189" i="1" s="1"/>
  <c r="C1191" i="1" l="1"/>
  <c r="P1190" i="1"/>
  <c r="V1190" i="1" l="1"/>
  <c r="C1192" i="1"/>
  <c r="P1191" i="1"/>
  <c r="V1191" i="1" s="1"/>
  <c r="B1191" i="1" s="1"/>
  <c r="B1190" i="1" l="1"/>
  <c r="C1193" i="1"/>
  <c r="P1192" i="1"/>
  <c r="V1192" i="1" s="1"/>
  <c r="B1192" i="1" s="1"/>
  <c r="C1194" i="1" l="1"/>
  <c r="P1193" i="1"/>
  <c r="V1193" i="1" s="1"/>
  <c r="B1193" i="1" s="1"/>
  <c r="C1195" i="1" l="1"/>
  <c r="P1194" i="1"/>
  <c r="V1194" i="1" s="1"/>
  <c r="B1194" i="1" s="1"/>
  <c r="C1196" i="1" l="1"/>
  <c r="P1195" i="1"/>
  <c r="V1195" i="1" s="1"/>
  <c r="B1195" i="1" s="1"/>
  <c r="C1197" i="1" l="1"/>
  <c r="P1196" i="1"/>
  <c r="V1196" i="1" s="1"/>
  <c r="B1196" i="1" s="1"/>
  <c r="C1198" i="1" l="1"/>
  <c r="P1198" i="1" s="1"/>
  <c r="P1197" i="1"/>
  <c r="V1197" i="1" s="1"/>
  <c r="B1197" i="1" s="1"/>
  <c r="V1198" i="1" l="1"/>
  <c r="S1198" i="1"/>
  <c r="B1198" i="1" l="1"/>
  <c r="W1198" i="1"/>
  <c r="C1199" i="1"/>
  <c r="C1200" i="1" l="1"/>
  <c r="P1199" i="1"/>
  <c r="V1199" i="1" s="1"/>
  <c r="B1199" i="1" s="1"/>
  <c r="C1201" i="1" l="1"/>
  <c r="P1200" i="1"/>
  <c r="V1200" i="1" s="1"/>
  <c r="B1200" i="1" s="1"/>
  <c r="C1202" i="1" l="1"/>
  <c r="P1201" i="1"/>
  <c r="V1201" i="1" s="1"/>
  <c r="B1201" i="1" s="1"/>
  <c r="C1203" i="1" l="1"/>
  <c r="P1202" i="1"/>
  <c r="V1202" i="1" s="1"/>
  <c r="B1202" i="1" s="1"/>
  <c r="P1203" i="1" l="1"/>
  <c r="V1203" i="1" s="1"/>
  <c r="B1203" i="1" s="1"/>
  <c r="C1204" i="1"/>
  <c r="C1205" i="1" l="1"/>
  <c r="P1204" i="1"/>
  <c r="V1204" i="1" s="1"/>
  <c r="B1204" i="1" s="1"/>
  <c r="C1206" i="1" l="1"/>
  <c r="P1205" i="1"/>
  <c r="V1205" i="1" s="1"/>
  <c r="B1205" i="1" s="1"/>
  <c r="C1207" i="1" l="1"/>
  <c r="P1206" i="1"/>
  <c r="V1206" i="1" l="1"/>
  <c r="P1207" i="1"/>
  <c r="V1207" i="1" s="1"/>
  <c r="B1207" i="1" s="1"/>
  <c r="C1208" i="1"/>
  <c r="B1206" i="1" l="1"/>
  <c r="C1209" i="1"/>
  <c r="P1208" i="1"/>
  <c r="V1208" i="1" s="1"/>
  <c r="B1208" i="1" s="1"/>
  <c r="C1210" i="1" l="1"/>
  <c r="P1209" i="1"/>
  <c r="V1209" i="1" s="1"/>
  <c r="B1209" i="1" s="1"/>
  <c r="C1211" i="1" l="1"/>
  <c r="P1210" i="1"/>
  <c r="V1210" i="1" s="1"/>
  <c r="B1210" i="1" s="1"/>
  <c r="C1212" i="1" l="1"/>
  <c r="P1211" i="1"/>
  <c r="V1211" i="1" s="1"/>
  <c r="B1211" i="1" s="1"/>
  <c r="P1212" i="1" l="1"/>
  <c r="V1212" i="1" s="1"/>
  <c r="B1212" i="1" s="1"/>
  <c r="C1213" i="1"/>
  <c r="C1214" i="1" l="1"/>
  <c r="P1213" i="1"/>
  <c r="V1213" i="1" s="1"/>
  <c r="B1213" i="1" s="1"/>
  <c r="C1215" i="1" l="1"/>
  <c r="P1214" i="1"/>
  <c r="V1214" i="1" s="1"/>
  <c r="B1214" i="1" s="1"/>
  <c r="C1216" i="1" l="1"/>
  <c r="P1215" i="1"/>
  <c r="V1215" i="1" s="1"/>
  <c r="B1215" i="1" s="1"/>
  <c r="C1217" i="1" l="1"/>
  <c r="P1216" i="1"/>
  <c r="V1216" i="1" s="1"/>
  <c r="B1216" i="1" s="1"/>
  <c r="C1218" i="1" l="1"/>
  <c r="P1217" i="1"/>
  <c r="V1217" i="1" s="1"/>
  <c r="B1217" i="1" s="1"/>
  <c r="C1219" i="1" l="1"/>
  <c r="P1218" i="1"/>
  <c r="V1218" i="1" s="1"/>
  <c r="B1218" i="1" s="1"/>
  <c r="C1220" i="1" l="1"/>
  <c r="P1219" i="1"/>
  <c r="V1219" i="1" s="1"/>
  <c r="B1219" i="1" s="1"/>
  <c r="C1221" i="1" l="1"/>
  <c r="P1220" i="1"/>
  <c r="V1220" i="1" l="1"/>
  <c r="C1222" i="1"/>
  <c r="P1221" i="1"/>
  <c r="V1221" i="1" s="1"/>
  <c r="B1221" i="1" s="1"/>
  <c r="B1220" i="1" l="1"/>
  <c r="C1223" i="1"/>
  <c r="P1222" i="1"/>
  <c r="V1222" i="1" s="1"/>
  <c r="B1222" i="1" s="1"/>
  <c r="C1224" i="1" l="1"/>
  <c r="P1223" i="1"/>
  <c r="V1223" i="1" l="1"/>
  <c r="C1225" i="1"/>
  <c r="P1224" i="1"/>
  <c r="V1224" i="1" s="1"/>
  <c r="B1224" i="1" s="1"/>
  <c r="B1223" i="1" l="1"/>
  <c r="C1226" i="1"/>
  <c r="P1225" i="1"/>
  <c r="V1225" i="1" s="1"/>
  <c r="B1225" i="1" s="1"/>
  <c r="C1227" i="1" l="1"/>
  <c r="P1226" i="1"/>
  <c r="V1226" i="1" s="1"/>
  <c r="B1226" i="1" s="1"/>
  <c r="C1228" i="1" l="1"/>
  <c r="P1227" i="1"/>
  <c r="V1227" i="1" s="1"/>
  <c r="B1227" i="1" s="1"/>
  <c r="C1229" i="1" l="1"/>
  <c r="P1229" i="1" s="1"/>
  <c r="P1228" i="1"/>
  <c r="V1228" i="1" s="1"/>
  <c r="B1228" i="1" s="1"/>
  <c r="S1229" i="1" l="1"/>
  <c r="V1229" i="1"/>
  <c r="B1229" i="1" l="1"/>
  <c r="C1230" i="1"/>
  <c r="C1231" i="1"/>
  <c r="P1230" i="1"/>
  <c r="V1230" i="1" s="1"/>
  <c r="B1230" i="1" s="1"/>
  <c r="W1229" i="1"/>
  <c r="C1232" i="1" l="1"/>
  <c r="P1231" i="1"/>
  <c r="V1231" i="1" s="1"/>
  <c r="B1231" i="1" s="1"/>
  <c r="C1233" i="1" l="1"/>
  <c r="P1232" i="1"/>
  <c r="V1232" i="1" s="1"/>
  <c r="B1232" i="1" s="1"/>
  <c r="C1234" i="1" l="1"/>
  <c r="P1233" i="1"/>
  <c r="V1233" i="1" s="1"/>
  <c r="B1233" i="1" s="1"/>
  <c r="C1235" i="1" l="1"/>
  <c r="P1234" i="1"/>
  <c r="V1234" i="1" s="1"/>
  <c r="B1234" i="1" s="1"/>
  <c r="C1236" i="1" l="1"/>
  <c r="P1235" i="1"/>
  <c r="V1235" i="1" s="1"/>
  <c r="B1235" i="1" s="1"/>
  <c r="C1237" i="1" l="1"/>
  <c r="P1236" i="1"/>
  <c r="V1236" i="1" s="1"/>
  <c r="B1236" i="1" s="1"/>
  <c r="C1238" i="1" l="1"/>
  <c r="P1237" i="1"/>
  <c r="V1237" i="1" l="1"/>
  <c r="C1239" i="1"/>
  <c r="P1238" i="1"/>
  <c r="V1238" i="1" s="1"/>
  <c r="B1238" i="1" s="1"/>
  <c r="B1237" i="1" l="1"/>
  <c r="C1240" i="1"/>
  <c r="P1239" i="1"/>
  <c r="V1239" i="1" s="1"/>
  <c r="B1239" i="1" s="1"/>
  <c r="P1240" i="1" l="1"/>
  <c r="V1240" i="1" s="1"/>
  <c r="B1240" i="1" s="1"/>
  <c r="C1241" i="1"/>
  <c r="C1242" i="1" l="1"/>
  <c r="P1241" i="1"/>
  <c r="V1241" i="1" s="1"/>
  <c r="B1241" i="1" s="1"/>
  <c r="C1243" i="1" l="1"/>
  <c r="P1242" i="1"/>
  <c r="V1242" i="1" s="1"/>
  <c r="B1242" i="1" s="1"/>
  <c r="C1244" i="1" l="1"/>
  <c r="P1243" i="1"/>
  <c r="V1243" i="1" s="1"/>
  <c r="B1243" i="1" s="1"/>
  <c r="C1245" i="1" l="1"/>
  <c r="P1244" i="1"/>
  <c r="V1244" i="1" s="1"/>
  <c r="B1244" i="1" s="1"/>
  <c r="C1246" i="1" l="1"/>
  <c r="P1245" i="1"/>
  <c r="V1245" i="1" s="1"/>
  <c r="B1245" i="1" s="1"/>
  <c r="C1247" i="1" l="1"/>
  <c r="P1246" i="1"/>
  <c r="V1246" i="1" s="1"/>
  <c r="B1246" i="1" s="1"/>
  <c r="C1248" i="1" l="1"/>
  <c r="P1247" i="1"/>
  <c r="V1247" i="1" s="1"/>
  <c r="B1247" i="1" s="1"/>
  <c r="C1249" i="1" l="1"/>
  <c r="P1248" i="1"/>
  <c r="V1248" i="1" s="1"/>
  <c r="B1248" i="1" s="1"/>
  <c r="C1250" i="1" l="1"/>
  <c r="P1249" i="1"/>
  <c r="V1249" i="1" s="1"/>
  <c r="B1249" i="1" s="1"/>
  <c r="C1251" i="1" l="1"/>
  <c r="P1250" i="1"/>
  <c r="V1250" i="1" s="1"/>
  <c r="B1250" i="1" s="1"/>
  <c r="C1252" i="1" l="1"/>
  <c r="P1251" i="1"/>
  <c r="V1251" i="1" s="1"/>
  <c r="B1251" i="1" s="1"/>
  <c r="C1253" i="1" l="1"/>
  <c r="P1252" i="1"/>
  <c r="V1252" i="1" s="1"/>
  <c r="B1252" i="1" s="1"/>
  <c r="C1254" i="1" l="1"/>
  <c r="P1253" i="1"/>
  <c r="V1253" i="1" s="1"/>
  <c r="B1253" i="1" s="1"/>
  <c r="C1255" i="1" l="1"/>
  <c r="P1254" i="1"/>
  <c r="V1254" i="1" s="1"/>
  <c r="B1254" i="1" s="1"/>
  <c r="C1256" i="1" l="1"/>
  <c r="P1255" i="1"/>
  <c r="V1255" i="1" s="1"/>
  <c r="B1255" i="1" s="1"/>
  <c r="C1257" i="1" l="1"/>
  <c r="P1256" i="1"/>
  <c r="V1256" i="1" s="1"/>
  <c r="B1256" i="1" s="1"/>
  <c r="C1258" i="1" l="1"/>
  <c r="P1257" i="1"/>
  <c r="V1257" i="1" s="1"/>
  <c r="B1257" i="1" s="1"/>
  <c r="C1259" i="1" l="1"/>
  <c r="P1259" i="1" s="1"/>
  <c r="P1258" i="1"/>
  <c r="V1258" i="1" s="1"/>
  <c r="B1258" i="1" s="1"/>
  <c r="S1259" i="1" l="1"/>
  <c r="C1260" i="1" s="1"/>
  <c r="V1259" i="1"/>
  <c r="B1259" i="1" s="1"/>
  <c r="C1261" i="1" l="1"/>
  <c r="P1260" i="1"/>
  <c r="V1260" i="1" s="1"/>
  <c r="B1260" i="1" s="1"/>
  <c r="W1259" i="1"/>
  <c r="C1262" i="1" l="1"/>
  <c r="P1261" i="1"/>
  <c r="V1261" i="1" s="1"/>
  <c r="B1261" i="1" s="1"/>
  <c r="C1263" i="1" l="1"/>
  <c r="P1262" i="1"/>
  <c r="V1262" i="1" s="1"/>
  <c r="B1262" i="1" s="1"/>
  <c r="C1264" i="1" l="1"/>
  <c r="P1263" i="1"/>
  <c r="V1263" i="1" s="1"/>
  <c r="B1263" i="1" s="1"/>
  <c r="C1265" i="1" l="1"/>
  <c r="P1264" i="1"/>
  <c r="V1264" i="1" s="1"/>
  <c r="B1264" i="1" s="1"/>
  <c r="C1266" i="1" l="1"/>
  <c r="P1265" i="1"/>
  <c r="V1265" i="1" s="1"/>
  <c r="B1265" i="1" s="1"/>
  <c r="C1267" i="1" l="1"/>
  <c r="P1266" i="1"/>
  <c r="V1266" i="1" s="1"/>
  <c r="B1266" i="1" s="1"/>
  <c r="C1268" i="1" l="1"/>
  <c r="P1267" i="1"/>
  <c r="V1267" i="1" s="1"/>
  <c r="B1267" i="1" s="1"/>
  <c r="C1269" i="1" l="1"/>
  <c r="P1268" i="1"/>
  <c r="V1268" i="1" s="1"/>
  <c r="B1268" i="1" s="1"/>
  <c r="C1270" i="1" l="1"/>
  <c r="P1269" i="1"/>
  <c r="V1269" i="1" s="1"/>
  <c r="B1269" i="1" s="1"/>
  <c r="C1271" i="1" l="1"/>
  <c r="P1270" i="1"/>
  <c r="V1270" i="1" s="1"/>
  <c r="B1270" i="1" s="1"/>
  <c r="C1272" i="1" l="1"/>
  <c r="P1271" i="1"/>
  <c r="V1271" i="1" s="1"/>
  <c r="B1271" i="1" s="1"/>
  <c r="C1273" i="1" l="1"/>
  <c r="P1272" i="1"/>
  <c r="V1272" i="1" s="1"/>
  <c r="B1272" i="1" s="1"/>
  <c r="C1274" i="1" l="1"/>
  <c r="P1273" i="1"/>
  <c r="V1273" i="1" s="1"/>
  <c r="B1273" i="1" s="1"/>
  <c r="C1275" i="1" l="1"/>
  <c r="P1274" i="1"/>
  <c r="V1274" i="1" s="1"/>
  <c r="B1274" i="1" s="1"/>
  <c r="C1276" i="1" l="1"/>
  <c r="P1275" i="1"/>
  <c r="V1275" i="1" s="1"/>
  <c r="B1275" i="1" s="1"/>
  <c r="C1277" i="1" l="1"/>
  <c r="P1276" i="1"/>
  <c r="V1276" i="1" s="1"/>
  <c r="B1276" i="1" s="1"/>
  <c r="C1278" i="1" l="1"/>
  <c r="P1277" i="1"/>
  <c r="V1277" i="1" s="1"/>
  <c r="B1277" i="1" s="1"/>
  <c r="C1279" i="1" l="1"/>
  <c r="P1278" i="1"/>
  <c r="V1278" i="1" s="1"/>
  <c r="B1278" i="1" s="1"/>
  <c r="C1280" i="1" l="1"/>
  <c r="P1279" i="1"/>
  <c r="V1279" i="1" s="1"/>
  <c r="B1279" i="1" s="1"/>
  <c r="P1280" i="1" l="1"/>
  <c r="V1280" i="1" s="1"/>
  <c r="B1280" i="1" s="1"/>
  <c r="C1281" i="1"/>
  <c r="C1282" i="1" l="1"/>
  <c r="P1281" i="1"/>
  <c r="V1281" i="1" s="1"/>
  <c r="B1281" i="1" s="1"/>
  <c r="C1283" i="1" l="1"/>
  <c r="P1282" i="1"/>
  <c r="V1282" i="1" s="1"/>
  <c r="B1282" i="1" s="1"/>
  <c r="C1284" i="1" l="1"/>
  <c r="P1283" i="1"/>
  <c r="V1283" i="1" s="1"/>
  <c r="B1283" i="1" s="1"/>
  <c r="P1284" i="1" l="1"/>
  <c r="V1284" i="1" s="1"/>
  <c r="B1284" i="1" s="1"/>
  <c r="C1285" i="1"/>
  <c r="C1286" i="1" l="1"/>
  <c r="P1285" i="1"/>
  <c r="V1285" i="1" s="1"/>
  <c r="B1285" i="1" s="1"/>
  <c r="P1286" i="1" l="1"/>
  <c r="V1286" i="1" s="1"/>
  <c r="B1286" i="1" s="1"/>
  <c r="C1287" i="1"/>
  <c r="C1288" i="1" l="1"/>
  <c r="P1287" i="1"/>
  <c r="V1287" i="1" s="1"/>
  <c r="B1287" i="1" s="1"/>
  <c r="C1289" i="1" l="1"/>
  <c r="P1288" i="1"/>
  <c r="V1288" i="1" s="1"/>
  <c r="B1288" i="1" s="1"/>
  <c r="C1290" i="1" l="1"/>
  <c r="P1290" i="1" s="1"/>
  <c r="P1289" i="1"/>
  <c r="V1289" i="1" s="1"/>
  <c r="B1289" i="1" s="1"/>
  <c r="V1290" i="1" l="1"/>
  <c r="B1290" i="1" s="1"/>
  <c r="S1290" i="1"/>
  <c r="W1290" i="1" l="1"/>
  <c r="C1291" i="1"/>
  <c r="C1292" i="1" l="1"/>
  <c r="P1291" i="1"/>
  <c r="V1291" i="1" s="1"/>
  <c r="B1291" i="1" s="1"/>
  <c r="C1293" i="1" l="1"/>
  <c r="P1292" i="1"/>
  <c r="V1292" i="1" s="1"/>
  <c r="B1292" i="1" s="1"/>
  <c r="C1294" i="1" l="1"/>
  <c r="P1293" i="1"/>
  <c r="V1293" i="1" s="1"/>
  <c r="B1293" i="1" s="1"/>
  <c r="C1295" i="1" l="1"/>
  <c r="P1294" i="1"/>
  <c r="V1294" i="1" s="1"/>
  <c r="B1294" i="1" s="1"/>
  <c r="C1296" i="1" l="1"/>
  <c r="P1295" i="1"/>
  <c r="V1295" i="1" s="1"/>
  <c r="B1295" i="1" s="1"/>
  <c r="C1297" i="1" l="1"/>
  <c r="P1296" i="1"/>
  <c r="V1296" i="1" s="1"/>
  <c r="B1296" i="1" s="1"/>
  <c r="C1298" i="1" l="1"/>
  <c r="P1297" i="1"/>
  <c r="V1297" i="1" s="1"/>
  <c r="B1297" i="1" s="1"/>
  <c r="C1299" i="1" l="1"/>
  <c r="P1298" i="1"/>
  <c r="V1298" i="1" s="1"/>
  <c r="B1298" i="1" s="1"/>
  <c r="C1300" i="1" l="1"/>
  <c r="P1299" i="1"/>
  <c r="V1299" i="1" s="1"/>
  <c r="B1299" i="1" s="1"/>
  <c r="C1301" i="1" l="1"/>
  <c r="P1300" i="1"/>
  <c r="V1300" i="1" s="1"/>
  <c r="B1300" i="1" s="1"/>
  <c r="C1302" i="1" l="1"/>
  <c r="P1301" i="1"/>
  <c r="V1301" i="1" s="1"/>
  <c r="B1301" i="1" s="1"/>
  <c r="C1303" i="1" l="1"/>
  <c r="P1302" i="1"/>
  <c r="V1302" i="1" s="1"/>
  <c r="B1302" i="1" s="1"/>
  <c r="C1304" i="1" l="1"/>
  <c r="P1303" i="1"/>
  <c r="V1303" i="1" s="1"/>
  <c r="B1303" i="1" s="1"/>
  <c r="C1305" i="1" l="1"/>
  <c r="P1304" i="1"/>
  <c r="V1304" i="1" s="1"/>
  <c r="B1304" i="1" s="1"/>
  <c r="C1306" i="1" l="1"/>
  <c r="P1305" i="1"/>
  <c r="V1305" i="1" s="1"/>
  <c r="B1305" i="1" s="1"/>
  <c r="C1307" i="1" l="1"/>
  <c r="P1306" i="1"/>
  <c r="V1306" i="1" s="1"/>
  <c r="B1306" i="1" s="1"/>
  <c r="C1308" i="1" l="1"/>
  <c r="P1307" i="1"/>
  <c r="V1307" i="1" s="1"/>
  <c r="B1307" i="1" s="1"/>
  <c r="C1309" i="1" l="1"/>
  <c r="P1308" i="1"/>
  <c r="V1308" i="1" s="1"/>
  <c r="B1308" i="1" s="1"/>
  <c r="C1310" i="1" l="1"/>
  <c r="P1309" i="1"/>
  <c r="V1309" i="1" s="1"/>
  <c r="B1309" i="1" s="1"/>
  <c r="C1311" i="1" l="1"/>
  <c r="P1310" i="1"/>
  <c r="V1310" i="1" s="1"/>
  <c r="B1310" i="1" s="1"/>
  <c r="C1312" i="1" l="1"/>
  <c r="P1311" i="1"/>
  <c r="V1311" i="1" s="1"/>
  <c r="B1311" i="1" s="1"/>
  <c r="C1313" i="1" l="1"/>
  <c r="P1312" i="1"/>
  <c r="V1312" i="1" s="1"/>
  <c r="B1312" i="1" s="1"/>
  <c r="C1314" i="1" l="1"/>
  <c r="P1313" i="1"/>
  <c r="V1313" i="1" s="1"/>
  <c r="B1313" i="1" s="1"/>
  <c r="C1315" i="1" l="1"/>
  <c r="P1314" i="1"/>
  <c r="V1314" i="1" s="1"/>
  <c r="B1314" i="1" s="1"/>
  <c r="C1316" i="1" l="1"/>
  <c r="P1315" i="1"/>
  <c r="V1315" i="1" s="1"/>
  <c r="B1315" i="1" s="1"/>
  <c r="C1317" i="1" l="1"/>
  <c r="P1316" i="1"/>
  <c r="V1316" i="1" s="1"/>
  <c r="B1316" i="1" s="1"/>
  <c r="C1318" i="1" l="1"/>
  <c r="P1317" i="1"/>
  <c r="V1317" i="1" s="1"/>
  <c r="B1317" i="1" s="1"/>
  <c r="C1319" i="1" l="1"/>
  <c r="P1318" i="1"/>
  <c r="V1318" i="1" s="1"/>
  <c r="B1318" i="1" s="1"/>
  <c r="C1320" i="1" l="1"/>
  <c r="P1320" i="1" s="1"/>
  <c r="P1319" i="1"/>
  <c r="V1319" i="1" s="1"/>
  <c r="B1319" i="1" s="1"/>
  <c r="S1320" i="1" l="1"/>
  <c r="C1321" i="1" s="1"/>
  <c r="V1320" i="1"/>
  <c r="B1320" i="1" s="1"/>
  <c r="P1321" i="1" l="1"/>
  <c r="V1321" i="1" s="1"/>
  <c r="B1321" i="1" s="1"/>
  <c r="C1322" i="1"/>
  <c r="W1320" i="1"/>
  <c r="C1323" i="1" l="1"/>
  <c r="P1322" i="1"/>
  <c r="V1322" i="1" s="1"/>
  <c r="B1322" i="1" s="1"/>
  <c r="C1324" i="1" l="1"/>
  <c r="P1323" i="1"/>
  <c r="V1323" i="1" s="1"/>
  <c r="B1323" i="1" s="1"/>
  <c r="C1325" i="1" l="1"/>
  <c r="P1324" i="1"/>
  <c r="V1324" i="1" s="1"/>
  <c r="B1324" i="1" s="1"/>
  <c r="C1326" i="1" l="1"/>
  <c r="P1325" i="1"/>
  <c r="V1325" i="1" s="1"/>
  <c r="B1325" i="1" s="1"/>
  <c r="C1327" i="1" l="1"/>
  <c r="P1326" i="1"/>
  <c r="V1326" i="1" s="1"/>
  <c r="B1326" i="1" s="1"/>
  <c r="C1328" i="1" l="1"/>
  <c r="P1327" i="1"/>
  <c r="V1327" i="1" s="1"/>
  <c r="B1327" i="1" s="1"/>
  <c r="C1329" i="1" l="1"/>
  <c r="P1328" i="1"/>
  <c r="V1328" i="1" s="1"/>
  <c r="B1328" i="1" s="1"/>
  <c r="C1330" i="1" l="1"/>
  <c r="P1329" i="1"/>
  <c r="V1329" i="1" s="1"/>
  <c r="B1329" i="1" s="1"/>
  <c r="C1331" i="1" l="1"/>
  <c r="P1330" i="1"/>
  <c r="V1330" i="1" s="1"/>
  <c r="B1330" i="1" s="1"/>
  <c r="C1332" i="1" l="1"/>
  <c r="P1331" i="1"/>
  <c r="V1331" i="1" s="1"/>
  <c r="B1331" i="1" s="1"/>
  <c r="C1333" i="1" l="1"/>
  <c r="P1332" i="1"/>
  <c r="V1332" i="1" s="1"/>
  <c r="B1332" i="1" s="1"/>
  <c r="C1334" i="1" l="1"/>
  <c r="P1333" i="1"/>
  <c r="V1333" i="1" s="1"/>
  <c r="B1333" i="1" s="1"/>
  <c r="C1335" i="1" l="1"/>
  <c r="P1334" i="1"/>
  <c r="V1334" i="1" s="1"/>
  <c r="B1334" i="1" s="1"/>
  <c r="C1336" i="1" l="1"/>
  <c r="P1335" i="1"/>
  <c r="V1335" i="1" s="1"/>
  <c r="B1335" i="1" s="1"/>
  <c r="C1337" i="1" l="1"/>
  <c r="P1336" i="1"/>
  <c r="V1336" i="1" s="1"/>
  <c r="B1336" i="1" s="1"/>
  <c r="C1338" i="1" l="1"/>
  <c r="P1337" i="1"/>
  <c r="V1337" i="1" s="1"/>
  <c r="B1337" i="1" s="1"/>
  <c r="C1339" i="1" l="1"/>
  <c r="P1338" i="1"/>
  <c r="V1338" i="1" s="1"/>
  <c r="B1338" i="1" s="1"/>
  <c r="C1340" i="1" l="1"/>
  <c r="P1339" i="1"/>
  <c r="V1339" i="1" s="1"/>
  <c r="B1339" i="1" s="1"/>
  <c r="C1341" i="1" l="1"/>
  <c r="P1340" i="1"/>
  <c r="V1340" i="1" s="1"/>
  <c r="B1340" i="1" s="1"/>
  <c r="C1342" i="1" l="1"/>
  <c r="P1341" i="1"/>
  <c r="V1341" i="1" s="1"/>
  <c r="B1341" i="1" s="1"/>
  <c r="C1343" i="1" l="1"/>
  <c r="P1342" i="1"/>
  <c r="V1342" i="1" s="1"/>
  <c r="B1342" i="1" s="1"/>
  <c r="C1344" i="1" l="1"/>
  <c r="P1343" i="1"/>
  <c r="V1343" i="1" s="1"/>
  <c r="B1343" i="1" s="1"/>
  <c r="C1345" i="1" l="1"/>
  <c r="P1344" i="1"/>
  <c r="V1344" i="1" s="1"/>
  <c r="B1344" i="1" s="1"/>
  <c r="C1346" i="1" l="1"/>
  <c r="P1345" i="1"/>
  <c r="V1345" i="1" s="1"/>
  <c r="B1345" i="1" s="1"/>
  <c r="C1347" i="1" l="1"/>
  <c r="P1346" i="1"/>
  <c r="V1346" i="1" s="1"/>
  <c r="B1346" i="1" s="1"/>
  <c r="C1348" i="1" l="1"/>
  <c r="P1347" i="1"/>
  <c r="V1347" i="1" s="1"/>
  <c r="B1347" i="1" s="1"/>
  <c r="C1349" i="1" l="1"/>
  <c r="P1348" i="1"/>
  <c r="V1348" i="1" s="1"/>
  <c r="B1348" i="1" s="1"/>
  <c r="C1350" i="1" l="1"/>
  <c r="P1349" i="1"/>
  <c r="V1349" i="1" s="1"/>
  <c r="B1349" i="1" s="1"/>
  <c r="C1351" i="1" l="1"/>
  <c r="P1351" i="1" s="1"/>
  <c r="P1350" i="1"/>
  <c r="V1350" i="1" s="1"/>
  <c r="B1350" i="1" s="1"/>
  <c r="V1351" i="1" l="1"/>
  <c r="B1351" i="1" s="1"/>
  <c r="S1351" i="1"/>
  <c r="W1351" i="1" l="1"/>
  <c r="C1352" i="1"/>
  <c r="C1353" i="1" l="1"/>
  <c r="P1352" i="1"/>
  <c r="V1352" i="1" s="1"/>
  <c r="B1352" i="1" s="1"/>
  <c r="C1354" i="1" l="1"/>
  <c r="P1353" i="1"/>
  <c r="V1353" i="1" s="1"/>
  <c r="B1353" i="1" s="1"/>
  <c r="C1355" i="1" l="1"/>
  <c r="P1354" i="1"/>
  <c r="V1354" i="1" s="1"/>
  <c r="B1354" i="1" s="1"/>
  <c r="C1356" i="1" l="1"/>
  <c r="P1355" i="1"/>
  <c r="V1355" i="1" s="1"/>
  <c r="B1355" i="1" s="1"/>
  <c r="C1357" i="1" l="1"/>
  <c r="P1356" i="1"/>
  <c r="V1356" i="1" s="1"/>
  <c r="B1356" i="1" s="1"/>
  <c r="C1358" i="1" l="1"/>
  <c r="P1357" i="1"/>
  <c r="V1357" i="1" s="1"/>
  <c r="B1357" i="1" s="1"/>
  <c r="C1359" i="1" l="1"/>
  <c r="P1358" i="1"/>
  <c r="V1358" i="1" s="1"/>
  <c r="B1358" i="1" s="1"/>
  <c r="C1360" i="1" l="1"/>
  <c r="P1359" i="1"/>
  <c r="V1359" i="1" s="1"/>
  <c r="B1359" i="1" s="1"/>
  <c r="P1360" i="1" l="1"/>
  <c r="V1360" i="1" s="1"/>
  <c r="B1360" i="1" s="1"/>
  <c r="C1361" i="1"/>
  <c r="C1362" i="1" l="1"/>
  <c r="P1361" i="1"/>
  <c r="V1361" i="1" s="1"/>
  <c r="B1361" i="1" s="1"/>
  <c r="C1363" i="1" l="1"/>
  <c r="P1362" i="1"/>
  <c r="V1362" i="1" s="1"/>
  <c r="B1362" i="1" s="1"/>
  <c r="C1364" i="1" l="1"/>
  <c r="P1363" i="1"/>
  <c r="V1363" i="1" s="1"/>
  <c r="B1363" i="1" s="1"/>
  <c r="P1364" i="1" l="1"/>
  <c r="V1364" i="1" s="1"/>
  <c r="B1364" i="1" s="1"/>
  <c r="C1365" i="1"/>
  <c r="C1366" i="1" l="1"/>
  <c r="P1365" i="1"/>
  <c r="V1365" i="1" s="1"/>
  <c r="B1365" i="1" s="1"/>
  <c r="P1366" i="1" l="1"/>
  <c r="V1366" i="1" s="1"/>
  <c r="B1366" i="1" s="1"/>
  <c r="C1367" i="1"/>
  <c r="C1368" i="1" l="1"/>
  <c r="P1367" i="1"/>
  <c r="V1367" i="1" s="1"/>
  <c r="B1367" i="1" s="1"/>
  <c r="C1369" i="1" l="1"/>
  <c r="P1368" i="1"/>
  <c r="V1368" i="1" s="1"/>
  <c r="B1368" i="1" s="1"/>
  <c r="C1370" i="1" l="1"/>
  <c r="P1369" i="1"/>
  <c r="V1369" i="1" s="1"/>
  <c r="B1369" i="1" s="1"/>
  <c r="C1371" i="1" l="1"/>
  <c r="P1370" i="1"/>
  <c r="V1370" i="1" s="1"/>
  <c r="B1370" i="1" s="1"/>
  <c r="C1372" i="1" l="1"/>
  <c r="P1371" i="1"/>
  <c r="V1371" i="1" s="1"/>
  <c r="B1371" i="1" s="1"/>
  <c r="C1373" i="1" l="1"/>
  <c r="P1372" i="1"/>
  <c r="V1372" i="1" s="1"/>
  <c r="B1372" i="1" s="1"/>
  <c r="C1374" i="1" l="1"/>
  <c r="P1373" i="1"/>
  <c r="V1373" i="1" s="1"/>
  <c r="B1373" i="1" s="1"/>
  <c r="C1375" i="1" l="1"/>
  <c r="P1374" i="1"/>
  <c r="V1374" i="1" s="1"/>
  <c r="B1374" i="1" s="1"/>
  <c r="C1376" i="1" l="1"/>
  <c r="P1375" i="1"/>
  <c r="V1375" i="1" s="1"/>
  <c r="B1375" i="1" s="1"/>
  <c r="C1377" i="1" l="1"/>
  <c r="P1376" i="1"/>
  <c r="V1376" i="1" s="1"/>
  <c r="B1376" i="1" s="1"/>
  <c r="C1378" i="1" l="1"/>
  <c r="P1377" i="1"/>
  <c r="V1377" i="1" s="1"/>
  <c r="B1377" i="1" s="1"/>
  <c r="C1379" i="1" l="1"/>
  <c r="P1378" i="1"/>
  <c r="V1378" i="1" s="1"/>
  <c r="B1378" i="1" s="1"/>
  <c r="C1380" i="1" l="1"/>
  <c r="P1379" i="1"/>
  <c r="V1379" i="1" s="1"/>
  <c r="B1379" i="1" s="1"/>
  <c r="C1381" i="1" l="1"/>
  <c r="P1380" i="1"/>
  <c r="V1380" i="1" s="1"/>
  <c r="B1380" i="1" s="1"/>
  <c r="C1382" i="1" l="1"/>
  <c r="P1382" i="1" s="1"/>
  <c r="P1381" i="1"/>
  <c r="V1381" i="1" s="1"/>
  <c r="B1381" i="1" s="1"/>
  <c r="S1382" i="1" l="1"/>
  <c r="C1383" i="1" s="1"/>
  <c r="V1382" i="1"/>
  <c r="B1382" i="1" s="1"/>
  <c r="C1384" i="1" l="1"/>
  <c r="P1383" i="1"/>
  <c r="V1383" i="1" s="1"/>
  <c r="B1383" i="1" s="1"/>
  <c r="W1382" i="1"/>
  <c r="C1385" i="1" l="1"/>
  <c r="P1384" i="1"/>
  <c r="V1384" i="1" s="1"/>
  <c r="B1384" i="1" s="1"/>
  <c r="C1386" i="1" l="1"/>
  <c r="P1385" i="1"/>
  <c r="V1385" i="1" s="1"/>
  <c r="B1385" i="1" s="1"/>
  <c r="C1387" i="1" l="1"/>
  <c r="P1386" i="1"/>
  <c r="V1386" i="1" s="1"/>
  <c r="B1386" i="1" s="1"/>
  <c r="C1388" i="1" l="1"/>
  <c r="P1387" i="1"/>
  <c r="V1387" i="1" s="1"/>
  <c r="B1387" i="1" s="1"/>
  <c r="C1389" i="1" l="1"/>
  <c r="P1388" i="1"/>
  <c r="V1388" i="1" s="1"/>
  <c r="B1388" i="1" s="1"/>
  <c r="C1390" i="1" l="1"/>
  <c r="P1389" i="1"/>
  <c r="V1389" i="1" s="1"/>
  <c r="B1389" i="1" s="1"/>
  <c r="C1391" i="1" l="1"/>
  <c r="P1390" i="1"/>
  <c r="V1390" i="1" s="1"/>
  <c r="B1390" i="1" s="1"/>
  <c r="C1392" i="1" l="1"/>
  <c r="P1391" i="1"/>
  <c r="V1391" i="1" s="1"/>
  <c r="B1391" i="1" s="1"/>
  <c r="C1393" i="1" l="1"/>
  <c r="P1392" i="1"/>
  <c r="V1392" i="1" s="1"/>
  <c r="B1392" i="1" s="1"/>
  <c r="C1394" i="1" l="1"/>
  <c r="P1393" i="1"/>
  <c r="V1393" i="1" s="1"/>
  <c r="B1393" i="1" s="1"/>
  <c r="C1395" i="1" l="1"/>
  <c r="P1394" i="1"/>
  <c r="V1394" i="1" s="1"/>
  <c r="B1394" i="1" s="1"/>
  <c r="C1396" i="1" l="1"/>
  <c r="P1395" i="1"/>
  <c r="V1395" i="1" s="1"/>
  <c r="B1395" i="1" s="1"/>
  <c r="C1397" i="1" l="1"/>
  <c r="P1396" i="1"/>
  <c r="V1396" i="1" s="1"/>
  <c r="B1396" i="1" s="1"/>
  <c r="C1398" i="1" l="1"/>
  <c r="P1397" i="1"/>
  <c r="V1397" i="1" s="1"/>
  <c r="B1397" i="1" s="1"/>
  <c r="C1399" i="1" l="1"/>
  <c r="P1398" i="1"/>
  <c r="V1398" i="1" s="1"/>
  <c r="B1398" i="1" s="1"/>
  <c r="C1400" i="1" l="1"/>
  <c r="P1399" i="1"/>
  <c r="V1399" i="1" s="1"/>
  <c r="B1399" i="1" s="1"/>
  <c r="P1400" i="1" l="1"/>
  <c r="V1400" i="1" s="1"/>
  <c r="B1400" i="1" s="1"/>
  <c r="C1401" i="1"/>
  <c r="P1401" i="1" l="1"/>
  <c r="V1401" i="1" s="1"/>
  <c r="B1401" i="1" s="1"/>
  <c r="C1402" i="1"/>
  <c r="C1403" i="1" l="1"/>
  <c r="P1402" i="1"/>
  <c r="V1402" i="1" s="1"/>
  <c r="B1402" i="1" s="1"/>
  <c r="C1404" i="1" l="1"/>
  <c r="P1403" i="1"/>
  <c r="V1403" i="1" s="1"/>
  <c r="B1403" i="1" s="1"/>
  <c r="C1405" i="1" l="1"/>
  <c r="P1404" i="1"/>
  <c r="V1404" i="1" s="1"/>
  <c r="B1404" i="1" s="1"/>
  <c r="C1406" i="1" l="1"/>
  <c r="P1405" i="1"/>
  <c r="V1405" i="1" s="1"/>
  <c r="B1405" i="1" s="1"/>
  <c r="C1407" i="1" l="1"/>
  <c r="P1406" i="1"/>
  <c r="V1406" i="1" s="1"/>
  <c r="B1406" i="1" s="1"/>
  <c r="C1408" i="1" l="1"/>
  <c r="P1407" i="1"/>
  <c r="V1407" i="1" s="1"/>
  <c r="B1407" i="1" s="1"/>
  <c r="C1409" i="1" l="1"/>
  <c r="P1408" i="1"/>
  <c r="V1408" i="1" s="1"/>
  <c r="B1408" i="1" s="1"/>
  <c r="C1410" i="1" l="1"/>
  <c r="P1409" i="1"/>
  <c r="V1409" i="1" s="1"/>
  <c r="B1409" i="1" s="1"/>
  <c r="C1411" i="1" l="1"/>
  <c r="P1410" i="1"/>
  <c r="V1410" i="1" s="1"/>
  <c r="B1410" i="1" s="1"/>
  <c r="C1412" i="1" l="1"/>
  <c r="P1412" i="1" s="1"/>
  <c r="P1411" i="1"/>
  <c r="V1411" i="1" s="1"/>
  <c r="B1411" i="1" s="1"/>
  <c r="V1412" i="1" l="1"/>
  <c r="B1412" i="1" s="1"/>
  <c r="S1412" i="1"/>
  <c r="W1412" i="1" l="1"/>
  <c r="C1413" i="1"/>
  <c r="C1414" i="1" l="1"/>
  <c r="P1413" i="1"/>
  <c r="V1413" i="1" s="1"/>
  <c r="B1413" i="1" s="1"/>
  <c r="C1415" i="1" l="1"/>
  <c r="P1414" i="1"/>
  <c r="V1414" i="1" s="1"/>
  <c r="B1414" i="1" s="1"/>
  <c r="C1416" i="1" l="1"/>
  <c r="P1415" i="1"/>
  <c r="V1415" i="1" s="1"/>
  <c r="B1415" i="1" s="1"/>
  <c r="C1417" i="1" l="1"/>
  <c r="P1416" i="1"/>
  <c r="V1416" i="1" s="1"/>
  <c r="B1416" i="1" s="1"/>
  <c r="C1418" i="1" l="1"/>
  <c r="P1417" i="1"/>
  <c r="V1417" i="1" s="1"/>
  <c r="B1417" i="1" s="1"/>
  <c r="C1419" i="1" l="1"/>
  <c r="P1418" i="1"/>
  <c r="V1418" i="1" s="1"/>
  <c r="B1418" i="1" s="1"/>
  <c r="C1420" i="1" l="1"/>
  <c r="P1419" i="1"/>
  <c r="V1419" i="1" s="1"/>
  <c r="B1419" i="1" s="1"/>
  <c r="C1421" i="1" l="1"/>
  <c r="P1420" i="1"/>
  <c r="V1420" i="1" s="1"/>
  <c r="B1420" i="1" s="1"/>
  <c r="C1422" i="1" l="1"/>
  <c r="P1421" i="1"/>
  <c r="V1421" i="1" s="1"/>
  <c r="B1421" i="1" s="1"/>
  <c r="C1423" i="1" l="1"/>
  <c r="P1422" i="1"/>
  <c r="V1422" i="1" s="1"/>
  <c r="B1422" i="1" s="1"/>
  <c r="C1424" i="1" l="1"/>
  <c r="P1423" i="1"/>
  <c r="V1423" i="1" s="1"/>
  <c r="B1423" i="1" s="1"/>
  <c r="C1425" i="1" l="1"/>
  <c r="P1424" i="1"/>
  <c r="V1424" i="1" s="1"/>
  <c r="B1424" i="1" s="1"/>
  <c r="C1426" i="1" l="1"/>
  <c r="P1425" i="1"/>
  <c r="V1425" i="1" s="1"/>
  <c r="B1425" i="1" s="1"/>
  <c r="C1427" i="1" l="1"/>
  <c r="P1426" i="1"/>
  <c r="V1426" i="1" s="1"/>
  <c r="B1426" i="1" s="1"/>
  <c r="C1428" i="1" l="1"/>
  <c r="P1427" i="1"/>
  <c r="V1427" i="1" s="1"/>
  <c r="B1427" i="1" s="1"/>
  <c r="C1429" i="1" l="1"/>
  <c r="P1428" i="1"/>
  <c r="V1428" i="1" s="1"/>
  <c r="B1428" i="1" s="1"/>
  <c r="C1430" i="1" l="1"/>
  <c r="P1429" i="1"/>
  <c r="V1429" i="1" s="1"/>
  <c r="B1429" i="1" s="1"/>
  <c r="C1431" i="1" l="1"/>
  <c r="P1430" i="1"/>
  <c r="V1430" i="1" s="1"/>
  <c r="B1430" i="1" s="1"/>
  <c r="C1432" i="1" l="1"/>
  <c r="P1431" i="1"/>
  <c r="V1431" i="1" s="1"/>
  <c r="B1431" i="1" s="1"/>
  <c r="C1433" i="1" l="1"/>
  <c r="P1432" i="1"/>
  <c r="V1432" i="1" s="1"/>
  <c r="B1432" i="1" s="1"/>
  <c r="C1434" i="1" l="1"/>
  <c r="P1433" i="1"/>
  <c r="V1433" i="1" s="1"/>
  <c r="B1433" i="1" s="1"/>
  <c r="C1435" i="1" l="1"/>
  <c r="P1434" i="1"/>
  <c r="V1434" i="1" s="1"/>
  <c r="B1434" i="1" s="1"/>
  <c r="C1436" i="1" l="1"/>
  <c r="P1435" i="1"/>
  <c r="V1435" i="1" s="1"/>
  <c r="B1435" i="1" s="1"/>
  <c r="C1437" i="1" l="1"/>
  <c r="P1436" i="1"/>
  <c r="V1436" i="1" s="1"/>
  <c r="B1436" i="1" s="1"/>
  <c r="C1438" i="1" l="1"/>
  <c r="P1437" i="1"/>
  <c r="V1437" i="1" s="1"/>
  <c r="B1437" i="1" s="1"/>
  <c r="C1439" i="1" l="1"/>
  <c r="P1438" i="1"/>
  <c r="V1438" i="1" s="1"/>
  <c r="B1438" i="1" s="1"/>
  <c r="C1440" i="1" l="1"/>
  <c r="P1439" i="1"/>
  <c r="V1439" i="1" s="1"/>
  <c r="B1439" i="1" s="1"/>
  <c r="P1440" i="1" l="1"/>
  <c r="V1440" i="1" s="1"/>
  <c r="B1440" i="1" s="1"/>
  <c r="C1441" i="1"/>
  <c r="C1442" i="1" l="1"/>
  <c r="P1441" i="1"/>
  <c r="V1441" i="1" s="1"/>
  <c r="B1441" i="1" s="1"/>
  <c r="C1443" i="1" l="1"/>
  <c r="P1443" i="1" s="1"/>
  <c r="P1442" i="1"/>
  <c r="V1442" i="1" s="1"/>
  <c r="B1442" i="1" s="1"/>
  <c r="S1443" i="1" l="1"/>
  <c r="C1444" i="1" s="1"/>
  <c r="V1443" i="1"/>
  <c r="B1443" i="1" s="1"/>
  <c r="C1445" i="1" l="1"/>
  <c r="P1444" i="1"/>
  <c r="V1444" i="1" s="1"/>
  <c r="B1444" i="1" s="1"/>
  <c r="W1443" i="1"/>
  <c r="P1445" i="1" l="1"/>
  <c r="V1445" i="1" s="1"/>
  <c r="B1445" i="1" s="1"/>
  <c r="C1446" i="1"/>
  <c r="C1447" i="1" l="1"/>
  <c r="P1446" i="1"/>
  <c r="V1446" i="1" s="1"/>
  <c r="B1446" i="1" s="1"/>
  <c r="C1448" i="1" l="1"/>
  <c r="P1447" i="1"/>
  <c r="V1447" i="1" s="1"/>
  <c r="B1447" i="1" s="1"/>
  <c r="C1449" i="1" l="1"/>
  <c r="P1448" i="1"/>
  <c r="V1448" i="1" s="1"/>
  <c r="B1448" i="1" s="1"/>
  <c r="C1450" i="1" l="1"/>
  <c r="P1449" i="1"/>
  <c r="V1449" i="1" s="1"/>
  <c r="B1449" i="1" s="1"/>
  <c r="C1451" i="1" l="1"/>
  <c r="P1450" i="1"/>
  <c r="V1450" i="1" s="1"/>
  <c r="B1450" i="1" s="1"/>
  <c r="C1452" i="1" l="1"/>
  <c r="P1451" i="1"/>
  <c r="V1451" i="1" s="1"/>
  <c r="B1451" i="1" s="1"/>
  <c r="C1453" i="1" l="1"/>
  <c r="P1452" i="1"/>
  <c r="V1452" i="1" s="1"/>
  <c r="B1452" i="1" s="1"/>
  <c r="C1454" i="1" l="1"/>
  <c r="P1453" i="1"/>
  <c r="V1453" i="1" s="1"/>
  <c r="B1453" i="1" s="1"/>
  <c r="C1455" i="1" l="1"/>
  <c r="P1454" i="1"/>
  <c r="V1454" i="1" s="1"/>
  <c r="B1454" i="1" s="1"/>
  <c r="C1456" i="1" l="1"/>
  <c r="P1455" i="1"/>
  <c r="V1455" i="1" s="1"/>
  <c r="B1455" i="1" s="1"/>
  <c r="C1457" i="1" l="1"/>
  <c r="P1456" i="1"/>
  <c r="V1456" i="1" s="1"/>
  <c r="B1456" i="1" s="1"/>
  <c r="C1458" i="1" l="1"/>
  <c r="P1457" i="1"/>
  <c r="V1457" i="1" s="1"/>
  <c r="B1457" i="1" s="1"/>
  <c r="C1459" i="1" l="1"/>
  <c r="P1458" i="1"/>
  <c r="V1458" i="1" s="1"/>
  <c r="B1458" i="1" s="1"/>
  <c r="C1460" i="1" l="1"/>
  <c r="P1459" i="1"/>
  <c r="V1459" i="1" s="1"/>
  <c r="B1459" i="1" s="1"/>
  <c r="C1461" i="1" l="1"/>
  <c r="P1460" i="1"/>
  <c r="V1460" i="1" s="1"/>
  <c r="B1460" i="1" s="1"/>
  <c r="C1462" i="1" l="1"/>
  <c r="P1461" i="1"/>
  <c r="V1461" i="1" s="1"/>
  <c r="B1461" i="1" s="1"/>
  <c r="C1463" i="1" l="1"/>
  <c r="P1462" i="1"/>
  <c r="V1462" i="1" s="1"/>
  <c r="B1462" i="1" s="1"/>
  <c r="C1464" i="1" l="1"/>
  <c r="P1463" i="1"/>
  <c r="V1463" i="1" s="1"/>
  <c r="B1463" i="1" s="1"/>
  <c r="C1465" i="1" l="1"/>
  <c r="P1464" i="1"/>
  <c r="V1464" i="1" s="1"/>
  <c r="B1464" i="1" s="1"/>
  <c r="C1466" i="1" l="1"/>
  <c r="P1465" i="1"/>
  <c r="V1465" i="1" s="1"/>
  <c r="B1465" i="1" s="1"/>
  <c r="C1467" i="1" l="1"/>
  <c r="P1466" i="1"/>
  <c r="V1466" i="1" s="1"/>
  <c r="B1466" i="1" s="1"/>
  <c r="C1468" i="1" l="1"/>
  <c r="P1467" i="1"/>
  <c r="V1467" i="1" s="1"/>
  <c r="B1467" i="1" s="1"/>
  <c r="C1469" i="1" l="1"/>
  <c r="P1468" i="1"/>
  <c r="V1468" i="1" s="1"/>
  <c r="B1468" i="1" s="1"/>
  <c r="C1470" i="1" l="1"/>
  <c r="P1469" i="1"/>
  <c r="V1469" i="1" s="1"/>
  <c r="B1469" i="1" s="1"/>
  <c r="C1471" i="1" l="1"/>
  <c r="P1470" i="1"/>
  <c r="V1470" i="1" s="1"/>
  <c r="B1470" i="1" s="1"/>
  <c r="C1472" i="1" l="1"/>
  <c r="P1471" i="1"/>
  <c r="V1471" i="1" s="1"/>
  <c r="B1471" i="1" s="1"/>
  <c r="C1473" i="1" l="1"/>
  <c r="P1473" i="1" s="1"/>
  <c r="P1472" i="1"/>
  <c r="V1472" i="1" s="1"/>
  <c r="B1472" i="1" s="1"/>
  <c r="S1473" i="1" l="1"/>
  <c r="C1474" i="1" s="1"/>
  <c r="V1473" i="1"/>
  <c r="B1473" i="1" s="1"/>
  <c r="C1475" i="1" l="1"/>
  <c r="P1474" i="1"/>
  <c r="V1474" i="1" s="1"/>
  <c r="B1474" i="1" s="1"/>
  <c r="W1473" i="1"/>
  <c r="C1476" i="1" l="1"/>
  <c r="P1475" i="1"/>
  <c r="V1475" i="1" s="1"/>
  <c r="B1475" i="1" s="1"/>
  <c r="C1477" i="1" l="1"/>
  <c r="P1476" i="1"/>
  <c r="V1476" i="1" s="1"/>
  <c r="B1476" i="1" s="1"/>
  <c r="C1478" i="1" l="1"/>
  <c r="P1477" i="1"/>
  <c r="V1477" i="1" s="1"/>
  <c r="B1477" i="1" s="1"/>
  <c r="P1478" i="1" l="1"/>
  <c r="V1478" i="1" s="1"/>
  <c r="B1478" i="1" s="1"/>
  <c r="C1479" i="1"/>
  <c r="P1479" i="1" l="1"/>
  <c r="V1479" i="1" s="1"/>
  <c r="B1479" i="1" s="1"/>
  <c r="C1480" i="1"/>
  <c r="C1481" i="1" l="1"/>
  <c r="P1480" i="1"/>
  <c r="V1480" i="1" s="1"/>
  <c r="B1480" i="1" s="1"/>
  <c r="C1482" i="1" l="1"/>
  <c r="P1481" i="1"/>
  <c r="V1481" i="1" s="1"/>
  <c r="B1481" i="1" s="1"/>
  <c r="C1483" i="1" l="1"/>
  <c r="P1482" i="1"/>
  <c r="V1482" i="1" s="1"/>
  <c r="B1482" i="1" s="1"/>
  <c r="C1484" i="1" l="1"/>
  <c r="P1483" i="1"/>
  <c r="V1483" i="1" s="1"/>
  <c r="B1483" i="1" s="1"/>
  <c r="C1485" i="1" l="1"/>
  <c r="P1484" i="1"/>
  <c r="V1484" i="1" s="1"/>
  <c r="B1484" i="1" s="1"/>
  <c r="C1486" i="1" l="1"/>
  <c r="P1485" i="1"/>
  <c r="V1485" i="1" s="1"/>
  <c r="B1485" i="1" s="1"/>
  <c r="C1487" i="1" l="1"/>
  <c r="P1486" i="1"/>
  <c r="V1486" i="1" s="1"/>
  <c r="B1486" i="1" s="1"/>
  <c r="C1488" i="1" l="1"/>
  <c r="P1487" i="1"/>
  <c r="V1487" i="1" s="1"/>
  <c r="B1487" i="1" s="1"/>
  <c r="C1489" i="1" l="1"/>
  <c r="P1488" i="1"/>
  <c r="V1488" i="1" s="1"/>
  <c r="B1488" i="1" s="1"/>
  <c r="C1490" i="1" l="1"/>
  <c r="P1489" i="1"/>
  <c r="V1489" i="1" s="1"/>
  <c r="B1489" i="1" s="1"/>
  <c r="C1491" i="1" l="1"/>
  <c r="P1490" i="1"/>
  <c r="V1490" i="1" s="1"/>
  <c r="B1490" i="1" s="1"/>
  <c r="C1492" i="1" l="1"/>
  <c r="P1491" i="1"/>
  <c r="V1491" i="1" s="1"/>
  <c r="B1491" i="1" s="1"/>
  <c r="C1493" i="1" l="1"/>
  <c r="P1492" i="1"/>
  <c r="V1492" i="1" s="1"/>
  <c r="B1492" i="1" s="1"/>
  <c r="C1494" i="1" l="1"/>
  <c r="P1493" i="1"/>
  <c r="V1493" i="1" s="1"/>
  <c r="B1493" i="1" s="1"/>
  <c r="C1495" i="1" l="1"/>
  <c r="P1494" i="1"/>
  <c r="V1494" i="1" s="1"/>
  <c r="B1494" i="1" s="1"/>
  <c r="C1496" i="1" l="1"/>
  <c r="P1495" i="1"/>
  <c r="V1495" i="1" s="1"/>
  <c r="B1495" i="1" s="1"/>
  <c r="P1496" i="1" l="1"/>
  <c r="V1496" i="1" s="1"/>
  <c r="B1496" i="1" s="1"/>
  <c r="C1497" i="1"/>
  <c r="C1498" i="1" l="1"/>
  <c r="P1497" i="1"/>
  <c r="V1497" i="1" s="1"/>
  <c r="B1497" i="1" s="1"/>
  <c r="C1499" i="1" l="1"/>
  <c r="P1498" i="1"/>
  <c r="V1498" i="1" s="1"/>
  <c r="B1498" i="1" s="1"/>
  <c r="C1500" i="1" l="1"/>
  <c r="P1499" i="1"/>
  <c r="V1499" i="1" s="1"/>
  <c r="B1499" i="1" s="1"/>
  <c r="P1500" i="1" l="1"/>
  <c r="V1500" i="1" s="1"/>
  <c r="B1500" i="1" s="1"/>
  <c r="C1501" i="1"/>
  <c r="C1502" i="1" l="1"/>
  <c r="P1501" i="1"/>
  <c r="V1501" i="1" s="1"/>
  <c r="B1501" i="1" s="1"/>
  <c r="C1503" i="1" l="1"/>
  <c r="P1502" i="1"/>
  <c r="V1502" i="1" s="1"/>
  <c r="B1502" i="1" s="1"/>
  <c r="C1504" i="1" l="1"/>
  <c r="P1504" i="1" s="1"/>
  <c r="P1503" i="1"/>
  <c r="V1503" i="1" s="1"/>
  <c r="B1503" i="1" s="1"/>
  <c r="V1504" i="1" l="1"/>
  <c r="B1504" i="1" s="1"/>
  <c r="S1504" i="1"/>
  <c r="W1504" i="1" l="1"/>
  <c r="C1505" i="1"/>
  <c r="C1506" i="1" l="1"/>
  <c r="P1505" i="1"/>
  <c r="V1505" i="1" s="1"/>
  <c r="B1505" i="1" s="1"/>
  <c r="C1507" i="1" l="1"/>
  <c r="P1506" i="1"/>
  <c r="V1506" i="1" s="1"/>
  <c r="B1506" i="1" s="1"/>
  <c r="C1508" i="1" l="1"/>
  <c r="P1507" i="1"/>
  <c r="V1507" i="1" s="1"/>
  <c r="B1507" i="1" s="1"/>
  <c r="C1509" i="1" l="1"/>
  <c r="P1508" i="1"/>
  <c r="V1508" i="1" s="1"/>
  <c r="B1508" i="1" s="1"/>
  <c r="C1510" i="1" l="1"/>
  <c r="P1509" i="1"/>
  <c r="V1509" i="1" s="1"/>
  <c r="B1509" i="1" s="1"/>
  <c r="C1511" i="1" l="1"/>
  <c r="P1510" i="1"/>
  <c r="V1510" i="1" s="1"/>
  <c r="B1510" i="1" s="1"/>
  <c r="C1512" i="1" l="1"/>
  <c r="P1511" i="1"/>
  <c r="V1511" i="1" s="1"/>
  <c r="B1511" i="1" s="1"/>
  <c r="C1513" i="1" l="1"/>
  <c r="P1512" i="1"/>
  <c r="V1512" i="1" s="1"/>
  <c r="B1512" i="1" s="1"/>
  <c r="C1514" i="1" l="1"/>
  <c r="P1513" i="1"/>
  <c r="V1513" i="1" s="1"/>
  <c r="B1513" i="1" s="1"/>
  <c r="C1515" i="1" l="1"/>
  <c r="P1514" i="1"/>
  <c r="V1514" i="1" s="1"/>
  <c r="B1514" i="1" s="1"/>
  <c r="C1516" i="1" l="1"/>
  <c r="P1515" i="1"/>
  <c r="V1515" i="1" s="1"/>
  <c r="B1515" i="1" s="1"/>
  <c r="C1517" i="1" l="1"/>
  <c r="P1516" i="1"/>
  <c r="V1516" i="1" s="1"/>
  <c r="B1516" i="1" s="1"/>
  <c r="C1518" i="1" l="1"/>
  <c r="P1517" i="1"/>
  <c r="V1517" i="1" s="1"/>
  <c r="B1517" i="1" s="1"/>
  <c r="C1519" i="1" l="1"/>
  <c r="P1518" i="1"/>
  <c r="V1518" i="1" s="1"/>
  <c r="B1518" i="1" s="1"/>
  <c r="C1520" i="1" l="1"/>
  <c r="P1519" i="1"/>
  <c r="V1519" i="1" s="1"/>
  <c r="B1519" i="1" s="1"/>
  <c r="C1521" i="1" l="1"/>
  <c r="P1520" i="1"/>
  <c r="V1520" i="1" s="1"/>
  <c r="B1520" i="1" s="1"/>
  <c r="C1522" i="1" l="1"/>
  <c r="P1521" i="1"/>
  <c r="V1521" i="1" s="1"/>
  <c r="B1521" i="1" s="1"/>
  <c r="C1523" i="1" l="1"/>
  <c r="P1522" i="1"/>
  <c r="V1522" i="1" s="1"/>
  <c r="B1522" i="1" s="1"/>
  <c r="P1523" i="1" l="1"/>
  <c r="V1523" i="1" s="1"/>
  <c r="B1523" i="1" s="1"/>
  <c r="C1524" i="1"/>
  <c r="C1525" i="1" l="1"/>
  <c r="P1524" i="1"/>
  <c r="V1524" i="1" s="1"/>
  <c r="B1524" i="1" s="1"/>
  <c r="C1526" i="1" l="1"/>
  <c r="P1525" i="1"/>
  <c r="V1525" i="1" s="1"/>
  <c r="B1525" i="1" s="1"/>
  <c r="C1527" i="1" l="1"/>
  <c r="P1526" i="1"/>
  <c r="V1526" i="1" s="1"/>
  <c r="B1526" i="1" s="1"/>
  <c r="C1528" i="1" l="1"/>
  <c r="P1527" i="1"/>
  <c r="V1527" i="1" s="1"/>
  <c r="B1527" i="1" s="1"/>
  <c r="C1529" i="1" l="1"/>
  <c r="P1528" i="1"/>
  <c r="V1528" i="1" s="1"/>
  <c r="B1528" i="1" s="1"/>
  <c r="C1530" i="1" l="1"/>
  <c r="P1529" i="1"/>
  <c r="V1529" i="1" s="1"/>
  <c r="B1529" i="1" s="1"/>
  <c r="C1531" i="1" l="1"/>
  <c r="P1530" i="1"/>
  <c r="V1530" i="1" s="1"/>
  <c r="B1530" i="1" s="1"/>
  <c r="C1532" i="1" l="1"/>
  <c r="P1531" i="1"/>
  <c r="V1531" i="1" s="1"/>
  <c r="B1531" i="1" s="1"/>
  <c r="C1533" i="1" l="1"/>
  <c r="P1532" i="1"/>
  <c r="V1532" i="1" s="1"/>
  <c r="B1532" i="1" s="1"/>
  <c r="C1534" i="1" l="1"/>
  <c r="P1533" i="1"/>
  <c r="V1533" i="1" s="1"/>
  <c r="B1533" i="1" s="1"/>
  <c r="C1535" i="1" l="1"/>
  <c r="P1535" i="1" s="1"/>
  <c r="P1534" i="1"/>
  <c r="V1534" i="1" s="1"/>
  <c r="B1534" i="1" s="1"/>
  <c r="V1535" i="1" l="1"/>
  <c r="B1535" i="1" s="1"/>
  <c r="S1535" i="1"/>
  <c r="W1535" i="1" l="1"/>
  <c r="C1536" i="1"/>
  <c r="C1537" i="1" l="1"/>
  <c r="P1536" i="1"/>
  <c r="V1536" i="1" s="1"/>
  <c r="B1536" i="1" s="1"/>
  <c r="C1538" i="1" l="1"/>
  <c r="P1537" i="1"/>
  <c r="V1537" i="1" s="1"/>
  <c r="B1537" i="1" s="1"/>
  <c r="C1539" i="1" l="1"/>
  <c r="P1538" i="1"/>
  <c r="V1538" i="1" s="1"/>
  <c r="B1538" i="1" s="1"/>
  <c r="C1540" i="1" l="1"/>
  <c r="P1539" i="1"/>
  <c r="V1539" i="1" s="1"/>
  <c r="B1539" i="1" s="1"/>
  <c r="C1541" i="1" l="1"/>
  <c r="P1540" i="1"/>
  <c r="V1540" i="1" s="1"/>
  <c r="B1540" i="1" s="1"/>
  <c r="C1542" i="1" l="1"/>
  <c r="P1541" i="1"/>
  <c r="V1541" i="1" s="1"/>
  <c r="B1541" i="1" s="1"/>
  <c r="C1543" i="1" l="1"/>
  <c r="P1542" i="1"/>
  <c r="V1542" i="1" s="1"/>
  <c r="B1542" i="1" s="1"/>
  <c r="C1544" i="1" l="1"/>
  <c r="P1543" i="1"/>
  <c r="V1543" i="1" s="1"/>
  <c r="B1543" i="1" s="1"/>
  <c r="C1545" i="1" l="1"/>
  <c r="P1544" i="1"/>
  <c r="V1544" i="1" s="1"/>
  <c r="B1544" i="1" s="1"/>
  <c r="C1546" i="1" l="1"/>
  <c r="P1545" i="1"/>
  <c r="V1545" i="1" s="1"/>
  <c r="B1545" i="1" s="1"/>
  <c r="C1547" i="1" l="1"/>
  <c r="P1546" i="1"/>
  <c r="V1546" i="1" s="1"/>
  <c r="B1546" i="1" s="1"/>
  <c r="C1548" i="1" l="1"/>
  <c r="P1547" i="1"/>
  <c r="V1547" i="1" s="1"/>
  <c r="B1547" i="1" s="1"/>
  <c r="C1549" i="1" l="1"/>
  <c r="P1548" i="1"/>
  <c r="V1548" i="1" s="1"/>
  <c r="B1548" i="1" s="1"/>
  <c r="P1549" i="1" l="1"/>
  <c r="V1549" i="1" s="1"/>
  <c r="B1549" i="1" s="1"/>
  <c r="C1550" i="1"/>
  <c r="P1550" i="1" l="1"/>
  <c r="V1550" i="1" s="1"/>
  <c r="B1550" i="1" s="1"/>
  <c r="C1551" i="1"/>
  <c r="C1552" i="1" l="1"/>
  <c r="P1551" i="1"/>
  <c r="V1551" i="1" s="1"/>
  <c r="B1551" i="1" s="1"/>
  <c r="C1553" i="1" l="1"/>
  <c r="P1552" i="1"/>
  <c r="V1552" i="1" s="1"/>
  <c r="B1552" i="1" s="1"/>
  <c r="C1554" i="1" l="1"/>
  <c r="P1553" i="1"/>
  <c r="V1553" i="1" s="1"/>
  <c r="B1553" i="1" s="1"/>
  <c r="C1555" i="1" l="1"/>
  <c r="P1554" i="1"/>
  <c r="V1554" i="1" s="1"/>
  <c r="B1554" i="1" s="1"/>
  <c r="C1556" i="1" l="1"/>
  <c r="P1555" i="1"/>
  <c r="V1555" i="1" s="1"/>
  <c r="B1555" i="1" s="1"/>
  <c r="C1557" i="1" l="1"/>
  <c r="P1556" i="1"/>
  <c r="V1556" i="1" s="1"/>
  <c r="B1556" i="1" s="1"/>
  <c r="C1558" i="1" l="1"/>
  <c r="P1557" i="1"/>
  <c r="V1557" i="1" s="1"/>
  <c r="B1557" i="1" s="1"/>
  <c r="C1559" i="1" l="1"/>
  <c r="P1558" i="1"/>
  <c r="V1558" i="1" s="1"/>
  <c r="B1558" i="1" s="1"/>
  <c r="P1559" i="1" l="1"/>
  <c r="V1559" i="1" s="1"/>
  <c r="B1559" i="1" s="1"/>
  <c r="C1560" i="1"/>
  <c r="C1561" i="1" l="1"/>
  <c r="P1560" i="1"/>
  <c r="V1560" i="1" s="1"/>
  <c r="B1560" i="1" s="1"/>
  <c r="C1562" i="1" l="1"/>
  <c r="P1561" i="1"/>
  <c r="V1561" i="1" s="1"/>
  <c r="B1561" i="1" s="1"/>
  <c r="C1563" i="1" l="1"/>
  <c r="P1563" i="1" s="1"/>
  <c r="P1562" i="1"/>
  <c r="V1562" i="1" s="1"/>
  <c r="B1562" i="1" s="1"/>
  <c r="V1563" i="1" l="1"/>
  <c r="B1563" i="1" s="1"/>
  <c r="S1563" i="1"/>
  <c r="W1563" i="1" l="1"/>
  <c r="C1564" i="1"/>
  <c r="C1565" i="1" l="1"/>
  <c r="P1564" i="1"/>
  <c r="V1564" i="1" s="1"/>
  <c r="B1564" i="1" s="1"/>
  <c r="C1566" i="1" l="1"/>
  <c r="P1565" i="1"/>
  <c r="V1565" i="1" s="1"/>
  <c r="B1565" i="1" s="1"/>
  <c r="C1567" i="1" l="1"/>
  <c r="P1566" i="1"/>
  <c r="V1566" i="1" s="1"/>
  <c r="B1566" i="1" s="1"/>
  <c r="C1568" i="1" l="1"/>
  <c r="P1567" i="1"/>
  <c r="V1567" i="1" s="1"/>
  <c r="B1567" i="1" s="1"/>
  <c r="C1569" i="1" l="1"/>
  <c r="P1568" i="1"/>
  <c r="V1568" i="1" s="1"/>
  <c r="B1568" i="1" s="1"/>
  <c r="C1570" i="1" l="1"/>
  <c r="P1569" i="1"/>
  <c r="V1569" i="1" s="1"/>
  <c r="B1569" i="1" s="1"/>
  <c r="C1571" i="1" l="1"/>
  <c r="P1570" i="1"/>
  <c r="V1570" i="1" s="1"/>
  <c r="B1570" i="1" s="1"/>
  <c r="C1572" i="1" l="1"/>
  <c r="P1571" i="1"/>
  <c r="V1571" i="1" s="1"/>
  <c r="B1571" i="1" s="1"/>
  <c r="C1573" i="1" l="1"/>
  <c r="P1572" i="1"/>
  <c r="V1572" i="1" s="1"/>
  <c r="B1572" i="1" s="1"/>
  <c r="C1574" i="1" l="1"/>
  <c r="P1573" i="1"/>
  <c r="V1573" i="1" s="1"/>
  <c r="B1573" i="1" s="1"/>
  <c r="C1575" i="1" l="1"/>
  <c r="P1574" i="1"/>
  <c r="V1574" i="1" s="1"/>
  <c r="B1574" i="1" s="1"/>
  <c r="C1576" i="1" l="1"/>
  <c r="P1575" i="1"/>
  <c r="V1575" i="1" s="1"/>
  <c r="B1575" i="1" s="1"/>
  <c r="P1576" i="1" l="1"/>
  <c r="V1576" i="1" s="1"/>
  <c r="B1576" i="1" s="1"/>
  <c r="C1577" i="1"/>
  <c r="C1578" i="1" l="1"/>
  <c r="P1577" i="1"/>
  <c r="V1577" i="1" s="1"/>
  <c r="B1577" i="1" s="1"/>
  <c r="C1579" i="1" l="1"/>
  <c r="P1578" i="1"/>
  <c r="V1578" i="1" s="1"/>
  <c r="B1578" i="1" s="1"/>
  <c r="C1580" i="1" l="1"/>
  <c r="P1579" i="1"/>
  <c r="V1579" i="1" s="1"/>
  <c r="B1579" i="1" s="1"/>
  <c r="C1581" i="1" l="1"/>
  <c r="P1580" i="1"/>
  <c r="V1580" i="1" s="1"/>
  <c r="B1580" i="1" s="1"/>
  <c r="C1582" i="1" l="1"/>
  <c r="P1581" i="1"/>
  <c r="V1581" i="1" s="1"/>
  <c r="B1581" i="1" s="1"/>
  <c r="C1583" i="1" l="1"/>
  <c r="P1582" i="1"/>
  <c r="V1582" i="1" s="1"/>
  <c r="B1582" i="1" s="1"/>
  <c r="C1584" i="1" l="1"/>
  <c r="P1583" i="1"/>
  <c r="V1583" i="1" s="1"/>
  <c r="B1583" i="1" s="1"/>
  <c r="C1585" i="1" l="1"/>
  <c r="P1584" i="1"/>
  <c r="V1584" i="1" s="1"/>
  <c r="B1584" i="1" s="1"/>
  <c r="C1586" i="1" l="1"/>
  <c r="P1585" i="1"/>
  <c r="V1585" i="1" s="1"/>
  <c r="B1585" i="1" s="1"/>
  <c r="C1587" i="1" l="1"/>
  <c r="P1586" i="1"/>
  <c r="V1586" i="1" s="1"/>
  <c r="B1586" i="1" s="1"/>
  <c r="C1588" i="1" l="1"/>
  <c r="P1587" i="1"/>
  <c r="V1587" i="1" s="1"/>
  <c r="B1587" i="1" s="1"/>
  <c r="C1589" i="1" l="1"/>
  <c r="P1588" i="1"/>
  <c r="V1588" i="1" s="1"/>
  <c r="B1588" i="1" s="1"/>
  <c r="C1590" i="1" l="1"/>
  <c r="P1589" i="1"/>
  <c r="V1589" i="1" s="1"/>
  <c r="B1589" i="1" s="1"/>
  <c r="C1591" i="1" l="1"/>
  <c r="P1590" i="1"/>
  <c r="V1590" i="1" s="1"/>
  <c r="B1590" i="1" s="1"/>
  <c r="C1592" i="1" l="1"/>
  <c r="P1591" i="1"/>
  <c r="V1591" i="1" s="1"/>
  <c r="B1591" i="1" s="1"/>
  <c r="C1593" i="1" l="1"/>
  <c r="P1592" i="1"/>
  <c r="V1592" i="1" s="1"/>
  <c r="B1592" i="1" s="1"/>
  <c r="C1594" i="1" l="1"/>
  <c r="P1594" i="1" s="1"/>
  <c r="P1593" i="1"/>
  <c r="V1593" i="1" s="1"/>
  <c r="B1593" i="1" s="1"/>
  <c r="S1594" i="1" l="1"/>
  <c r="C1595" i="1" s="1"/>
  <c r="V1594" i="1"/>
  <c r="B1594" i="1" s="1"/>
  <c r="C1596" i="1" l="1"/>
  <c r="P1595" i="1"/>
  <c r="V1595" i="1" s="1"/>
  <c r="B1595" i="1" s="1"/>
  <c r="W1594" i="1"/>
  <c r="C1597" i="1" l="1"/>
  <c r="P1596" i="1"/>
  <c r="V1596" i="1" s="1"/>
  <c r="B1596" i="1" s="1"/>
  <c r="C1598" i="1" l="1"/>
  <c r="P1597" i="1"/>
  <c r="V1597" i="1" s="1"/>
  <c r="B1597" i="1" s="1"/>
  <c r="C1599" i="1" l="1"/>
  <c r="P1598" i="1"/>
  <c r="V1598" i="1" s="1"/>
  <c r="B1598" i="1" s="1"/>
  <c r="P1599" i="1" l="1"/>
  <c r="V1599" i="1" s="1"/>
  <c r="B1599" i="1" s="1"/>
  <c r="C1600" i="1"/>
  <c r="C1601" i="1" l="1"/>
  <c r="P1600" i="1"/>
  <c r="V1600" i="1" s="1"/>
  <c r="B1600" i="1" s="1"/>
  <c r="C1602" i="1" l="1"/>
  <c r="P1601" i="1"/>
  <c r="V1601" i="1" s="1"/>
  <c r="B1601" i="1" s="1"/>
  <c r="C1603" i="1" l="1"/>
  <c r="P1602" i="1"/>
  <c r="V1602" i="1" s="1"/>
  <c r="B1602" i="1" s="1"/>
  <c r="C1604" i="1" l="1"/>
  <c r="P1603" i="1"/>
  <c r="V1603" i="1" s="1"/>
  <c r="B1603" i="1" s="1"/>
  <c r="C1605" i="1" l="1"/>
  <c r="P1604" i="1"/>
  <c r="V1604" i="1" s="1"/>
  <c r="B1604" i="1" s="1"/>
  <c r="C1606" i="1" l="1"/>
  <c r="P1605" i="1"/>
  <c r="V1605" i="1" s="1"/>
  <c r="B1605" i="1" s="1"/>
  <c r="C1607" i="1" l="1"/>
  <c r="P1606" i="1"/>
  <c r="V1606" i="1" s="1"/>
  <c r="B1606" i="1" s="1"/>
  <c r="C1608" i="1" l="1"/>
  <c r="P1607" i="1"/>
  <c r="V1607" i="1" s="1"/>
  <c r="B1607" i="1" s="1"/>
  <c r="C1609" i="1" l="1"/>
  <c r="P1608" i="1"/>
  <c r="V1608" i="1" s="1"/>
  <c r="B1608" i="1" s="1"/>
  <c r="C1610" i="1" l="1"/>
  <c r="P1609" i="1"/>
  <c r="V1609" i="1" s="1"/>
  <c r="B1609" i="1" s="1"/>
  <c r="C1611" i="1" l="1"/>
  <c r="P1610" i="1"/>
  <c r="V1610" i="1" s="1"/>
  <c r="B1610" i="1" s="1"/>
  <c r="C1612" i="1" l="1"/>
  <c r="P1611" i="1"/>
  <c r="V1611" i="1" s="1"/>
  <c r="B1611" i="1" s="1"/>
  <c r="C1613" i="1" l="1"/>
  <c r="P1612" i="1"/>
  <c r="V1612" i="1" s="1"/>
  <c r="B1612" i="1" s="1"/>
  <c r="C1614" i="1" l="1"/>
  <c r="P1613" i="1"/>
  <c r="V1613" i="1" s="1"/>
  <c r="B1613" i="1" s="1"/>
  <c r="C1615" i="1" l="1"/>
  <c r="P1614" i="1"/>
  <c r="V1614" i="1" s="1"/>
  <c r="B1614" i="1" s="1"/>
  <c r="C1616" i="1" l="1"/>
  <c r="P1615" i="1"/>
  <c r="V1615" i="1" s="1"/>
  <c r="B1615" i="1" s="1"/>
  <c r="C1617" i="1" l="1"/>
  <c r="P1616" i="1"/>
  <c r="V1616" i="1" s="1"/>
  <c r="B1616" i="1" s="1"/>
  <c r="C1618" i="1" l="1"/>
  <c r="P1617" i="1"/>
  <c r="V1617" i="1" s="1"/>
  <c r="B1617" i="1" s="1"/>
  <c r="C1619" i="1" l="1"/>
  <c r="P1618" i="1"/>
  <c r="V1618" i="1" s="1"/>
  <c r="B1618" i="1" s="1"/>
  <c r="C1620" i="1" l="1"/>
  <c r="P1619" i="1"/>
  <c r="V1619" i="1" s="1"/>
  <c r="B1619" i="1" s="1"/>
  <c r="C1621" i="1" l="1"/>
  <c r="P1620" i="1"/>
  <c r="V1620" i="1" s="1"/>
  <c r="B1620" i="1" s="1"/>
  <c r="C1622" i="1" l="1"/>
  <c r="P1621" i="1"/>
  <c r="V1621" i="1" s="1"/>
  <c r="B1621" i="1" s="1"/>
  <c r="C1623" i="1" l="1"/>
  <c r="P1622" i="1"/>
  <c r="V1622" i="1" s="1"/>
  <c r="B1622" i="1" s="1"/>
  <c r="C1624" i="1" l="1"/>
  <c r="P1624" i="1" s="1"/>
  <c r="P1623" i="1"/>
  <c r="V1623" i="1" s="1"/>
  <c r="B1623" i="1" s="1"/>
  <c r="V1624" i="1" l="1"/>
  <c r="B1624" i="1" s="1"/>
  <c r="S1624" i="1"/>
  <c r="W1624" i="1" l="1"/>
  <c r="C1625" i="1"/>
  <c r="C1626" i="1" l="1"/>
  <c r="P1625" i="1"/>
  <c r="V1625" i="1" s="1"/>
  <c r="B1625" i="1" s="1"/>
  <c r="P1626" i="1" l="1"/>
  <c r="V1626" i="1" s="1"/>
  <c r="B1626" i="1" s="1"/>
  <c r="C1627" i="1"/>
  <c r="C1628" i="1" l="1"/>
  <c r="P1627" i="1"/>
  <c r="V1627" i="1" s="1"/>
  <c r="B1627" i="1" s="1"/>
  <c r="C1629" i="1" l="1"/>
  <c r="P1628" i="1"/>
  <c r="V1628" i="1" s="1"/>
  <c r="B1628" i="1" s="1"/>
  <c r="C1630" i="1" l="1"/>
  <c r="P1629" i="1"/>
  <c r="V1629" i="1" s="1"/>
  <c r="B1629" i="1" s="1"/>
  <c r="C1631" i="1" l="1"/>
  <c r="P1630" i="1"/>
  <c r="V1630" i="1" s="1"/>
  <c r="B1630" i="1" s="1"/>
  <c r="C1632" i="1" l="1"/>
  <c r="P1631" i="1"/>
  <c r="V1631" i="1" s="1"/>
  <c r="B1631" i="1" s="1"/>
  <c r="C1633" i="1" l="1"/>
  <c r="P1632" i="1"/>
  <c r="V1632" i="1" s="1"/>
  <c r="B1632" i="1" s="1"/>
  <c r="C1634" i="1" l="1"/>
  <c r="P1633" i="1"/>
  <c r="V1633" i="1" s="1"/>
  <c r="B1633" i="1" s="1"/>
  <c r="C1635" i="1" l="1"/>
  <c r="P1634" i="1"/>
  <c r="V1634" i="1" s="1"/>
  <c r="B1634" i="1" s="1"/>
  <c r="P1635" i="1" l="1"/>
  <c r="V1635" i="1" s="1"/>
  <c r="B1635" i="1" s="1"/>
  <c r="C1636" i="1"/>
  <c r="C1637" i="1" l="1"/>
  <c r="P1636" i="1"/>
  <c r="V1636" i="1" s="1"/>
  <c r="B1636" i="1" s="1"/>
  <c r="C1638" i="1" l="1"/>
  <c r="P1637" i="1"/>
  <c r="V1637" i="1" s="1"/>
  <c r="B1637" i="1" s="1"/>
  <c r="C1639" i="1" l="1"/>
  <c r="P1638" i="1"/>
  <c r="V1638" i="1" s="1"/>
  <c r="B1638" i="1" s="1"/>
  <c r="C1640" i="1" l="1"/>
  <c r="P1639" i="1"/>
  <c r="V1639" i="1" s="1"/>
  <c r="B1639" i="1" s="1"/>
  <c r="C1641" i="1" l="1"/>
  <c r="P1640" i="1"/>
  <c r="V1640" i="1" s="1"/>
  <c r="B1640" i="1" s="1"/>
  <c r="C1642" i="1" l="1"/>
  <c r="P1641" i="1"/>
  <c r="V1641" i="1" s="1"/>
  <c r="B1641" i="1" s="1"/>
  <c r="C1643" i="1" l="1"/>
  <c r="P1642" i="1"/>
  <c r="V1642" i="1" s="1"/>
  <c r="B1642" i="1" s="1"/>
  <c r="C1644" i="1" l="1"/>
  <c r="P1643" i="1"/>
  <c r="V1643" i="1" s="1"/>
  <c r="B1643" i="1" s="1"/>
  <c r="C1645" i="1" l="1"/>
  <c r="P1644" i="1"/>
  <c r="V1644" i="1" s="1"/>
  <c r="B1644" i="1" s="1"/>
  <c r="C1646" i="1" l="1"/>
  <c r="P1645" i="1"/>
  <c r="V1645" i="1" s="1"/>
  <c r="B1645" i="1" s="1"/>
  <c r="C1647" i="1" l="1"/>
  <c r="P1646" i="1"/>
  <c r="V1646" i="1" s="1"/>
  <c r="B1646" i="1" s="1"/>
  <c r="C1648" i="1" l="1"/>
  <c r="P1647" i="1"/>
  <c r="V1647" i="1" s="1"/>
  <c r="B1647" i="1" s="1"/>
  <c r="C1649" i="1" l="1"/>
  <c r="P1648" i="1"/>
  <c r="V1648" i="1" s="1"/>
  <c r="B1648" i="1" s="1"/>
  <c r="C1650" i="1" l="1"/>
  <c r="P1649" i="1"/>
  <c r="V1649" i="1" s="1"/>
  <c r="B1649" i="1" s="1"/>
  <c r="C1651" i="1" l="1"/>
  <c r="P1650" i="1"/>
  <c r="V1650" i="1" s="1"/>
  <c r="B1650" i="1" s="1"/>
  <c r="C1652" i="1" l="1"/>
  <c r="P1651" i="1"/>
  <c r="V1651" i="1" s="1"/>
  <c r="B1651" i="1" s="1"/>
  <c r="C1653" i="1" l="1"/>
  <c r="P1652" i="1"/>
  <c r="V1652" i="1" s="1"/>
  <c r="B1652" i="1" s="1"/>
  <c r="C1654" i="1" l="1"/>
  <c r="P1653" i="1"/>
  <c r="V1653" i="1" s="1"/>
  <c r="B1653" i="1" s="1"/>
  <c r="C1655" i="1" l="1"/>
  <c r="P1655" i="1" s="1"/>
  <c r="P1654" i="1"/>
  <c r="V1654" i="1" s="1"/>
  <c r="B1654" i="1" s="1"/>
  <c r="S1655" i="1" l="1"/>
  <c r="C1656" i="1" s="1"/>
  <c r="V1655" i="1"/>
  <c r="B1655" i="1" s="1"/>
  <c r="C1657" i="1" l="1"/>
  <c r="P1656" i="1"/>
  <c r="V1656" i="1" s="1"/>
  <c r="B1656" i="1" s="1"/>
  <c r="W1655" i="1"/>
  <c r="C1658" i="1" l="1"/>
  <c r="P1657" i="1"/>
  <c r="V1657" i="1" s="1"/>
  <c r="B1657" i="1" s="1"/>
  <c r="C1659" i="1" l="1"/>
  <c r="P1658" i="1"/>
  <c r="V1658" i="1" s="1"/>
  <c r="B1658" i="1" s="1"/>
  <c r="C1660" i="1" l="1"/>
  <c r="P1659" i="1"/>
  <c r="V1659" i="1" s="1"/>
  <c r="B1659" i="1" s="1"/>
  <c r="C1661" i="1" l="1"/>
  <c r="P1660" i="1"/>
  <c r="V1660" i="1" s="1"/>
  <c r="B1660" i="1" s="1"/>
  <c r="C1662" i="1" l="1"/>
  <c r="P1661" i="1"/>
  <c r="V1661" i="1" s="1"/>
  <c r="B1661" i="1" s="1"/>
  <c r="C1663" i="1" l="1"/>
  <c r="P1662" i="1"/>
  <c r="V1662" i="1" s="1"/>
  <c r="B1662" i="1" s="1"/>
  <c r="C1664" i="1" l="1"/>
  <c r="P1663" i="1"/>
  <c r="V1663" i="1" s="1"/>
  <c r="B1663" i="1" s="1"/>
  <c r="C1665" i="1" l="1"/>
  <c r="P1664" i="1"/>
  <c r="V1664" i="1" s="1"/>
  <c r="B1664" i="1" s="1"/>
  <c r="C1666" i="1" l="1"/>
  <c r="P1665" i="1"/>
  <c r="V1665" i="1" s="1"/>
  <c r="B1665" i="1" s="1"/>
  <c r="C1667" i="1" l="1"/>
  <c r="P1666" i="1"/>
  <c r="V1666" i="1" s="1"/>
  <c r="B1666" i="1" s="1"/>
  <c r="C1668" i="1" l="1"/>
  <c r="P1667" i="1"/>
  <c r="V1667" i="1" s="1"/>
  <c r="B1667" i="1" s="1"/>
  <c r="C1669" i="1" l="1"/>
  <c r="P1668" i="1"/>
  <c r="V1668" i="1" s="1"/>
  <c r="B1668" i="1" s="1"/>
  <c r="C1670" i="1" l="1"/>
  <c r="P1669" i="1"/>
  <c r="V1669" i="1" s="1"/>
  <c r="B1669" i="1" s="1"/>
  <c r="C1671" i="1" l="1"/>
  <c r="P1670" i="1"/>
  <c r="V1670" i="1" s="1"/>
  <c r="B1670" i="1" s="1"/>
  <c r="C1672" i="1" l="1"/>
  <c r="P1671" i="1"/>
  <c r="V1671" i="1" s="1"/>
  <c r="B1671" i="1" s="1"/>
  <c r="C1673" i="1" l="1"/>
  <c r="P1672" i="1"/>
  <c r="V1672" i="1" s="1"/>
  <c r="B1672" i="1" s="1"/>
  <c r="C1674" i="1" l="1"/>
  <c r="P1673" i="1"/>
  <c r="V1673" i="1" s="1"/>
  <c r="B1673" i="1" s="1"/>
  <c r="C1675" i="1" l="1"/>
  <c r="P1674" i="1"/>
  <c r="V1674" i="1" s="1"/>
  <c r="B1674" i="1" s="1"/>
  <c r="C1676" i="1" l="1"/>
  <c r="P1675" i="1"/>
  <c r="V1675" i="1" s="1"/>
  <c r="B1675" i="1" s="1"/>
  <c r="C1677" i="1" l="1"/>
  <c r="P1676" i="1"/>
  <c r="V1676" i="1" s="1"/>
  <c r="B1676" i="1" s="1"/>
  <c r="C1678" i="1" l="1"/>
  <c r="P1677" i="1"/>
  <c r="V1677" i="1" s="1"/>
  <c r="B1677" i="1" s="1"/>
  <c r="C1679" i="1" l="1"/>
  <c r="P1678" i="1"/>
  <c r="V1678" i="1" s="1"/>
  <c r="B1678" i="1" s="1"/>
  <c r="C1680" i="1" l="1"/>
  <c r="P1679" i="1"/>
  <c r="V1679" i="1" s="1"/>
  <c r="B1679" i="1" s="1"/>
  <c r="C1681" i="1" l="1"/>
  <c r="P1680" i="1"/>
  <c r="V1680" i="1" s="1"/>
  <c r="B1680" i="1" s="1"/>
  <c r="C1682" i="1" l="1"/>
  <c r="P1681" i="1"/>
  <c r="V1681" i="1" s="1"/>
  <c r="B1681" i="1" s="1"/>
  <c r="C1683" i="1" l="1"/>
  <c r="P1682" i="1"/>
  <c r="V1682" i="1" s="1"/>
  <c r="B1682" i="1" s="1"/>
  <c r="C1684" i="1" l="1"/>
  <c r="P1683" i="1"/>
  <c r="V1683" i="1" s="1"/>
  <c r="B1683" i="1" s="1"/>
  <c r="C1685" i="1" l="1"/>
  <c r="P1685" i="1" s="1"/>
  <c r="P1684" i="1"/>
  <c r="V1684" i="1" s="1"/>
  <c r="B1684" i="1" s="1"/>
  <c r="S1685" i="1" l="1"/>
  <c r="C1686" i="1" s="1"/>
  <c r="V1685" i="1"/>
  <c r="B1685" i="1" s="1"/>
  <c r="C1687" i="1" l="1"/>
  <c r="P1686" i="1"/>
  <c r="V1686" i="1" s="1"/>
  <c r="B1686" i="1" s="1"/>
  <c r="W1685" i="1"/>
  <c r="C1688" i="1" l="1"/>
  <c r="P1687" i="1"/>
  <c r="V1687" i="1" s="1"/>
  <c r="B1687" i="1" s="1"/>
  <c r="C1689" i="1" l="1"/>
  <c r="P1688" i="1"/>
  <c r="V1688" i="1" s="1"/>
  <c r="B1688" i="1" s="1"/>
  <c r="C1690" i="1" l="1"/>
  <c r="P1689" i="1"/>
  <c r="V1689" i="1" s="1"/>
  <c r="B1689" i="1" s="1"/>
  <c r="C1691" i="1" l="1"/>
  <c r="P1690" i="1"/>
  <c r="V1690" i="1" s="1"/>
  <c r="B1690" i="1" s="1"/>
  <c r="C1692" i="1" l="1"/>
  <c r="P1691" i="1"/>
  <c r="V1691" i="1" s="1"/>
  <c r="B1691" i="1" s="1"/>
  <c r="P1692" i="1" l="1"/>
  <c r="V1692" i="1" s="1"/>
  <c r="B1692" i="1" s="1"/>
  <c r="C1693" i="1"/>
  <c r="C1694" i="1" l="1"/>
  <c r="P1693" i="1"/>
  <c r="V1693" i="1" s="1"/>
  <c r="B1693" i="1" s="1"/>
  <c r="C1695" i="1" l="1"/>
  <c r="P1694" i="1"/>
  <c r="V1694" i="1" s="1"/>
  <c r="B1694" i="1" s="1"/>
  <c r="C1696" i="1" l="1"/>
  <c r="P1695" i="1"/>
  <c r="V1695" i="1" s="1"/>
  <c r="B1695" i="1" s="1"/>
  <c r="C1697" i="1" l="1"/>
  <c r="P1696" i="1"/>
  <c r="V1696" i="1" s="1"/>
  <c r="B1696" i="1" s="1"/>
  <c r="C1698" i="1" l="1"/>
  <c r="P1697" i="1"/>
  <c r="V1697" i="1" s="1"/>
  <c r="B1697" i="1" s="1"/>
  <c r="C1699" i="1" l="1"/>
  <c r="P1698" i="1"/>
  <c r="V1698" i="1" s="1"/>
  <c r="B1698" i="1" s="1"/>
  <c r="P1699" i="1" l="1"/>
  <c r="V1699" i="1" s="1"/>
  <c r="B1699" i="1" s="1"/>
  <c r="C1700" i="1"/>
  <c r="P1700" i="1" l="1"/>
  <c r="V1700" i="1" s="1"/>
  <c r="B1700" i="1" s="1"/>
  <c r="C1701" i="1"/>
  <c r="C1702" i="1" l="1"/>
  <c r="P1701" i="1"/>
  <c r="V1701" i="1" s="1"/>
  <c r="B1701" i="1" s="1"/>
  <c r="C1703" i="1" l="1"/>
  <c r="P1702" i="1"/>
  <c r="V1702" i="1" s="1"/>
  <c r="B1702" i="1" s="1"/>
  <c r="C1704" i="1" l="1"/>
  <c r="P1703" i="1"/>
  <c r="V1703" i="1" s="1"/>
  <c r="B1703" i="1" s="1"/>
  <c r="C1705" i="1" l="1"/>
  <c r="P1704" i="1"/>
  <c r="V1704" i="1" s="1"/>
  <c r="B1704" i="1" s="1"/>
  <c r="C1706" i="1" l="1"/>
  <c r="P1705" i="1"/>
  <c r="V1705" i="1" s="1"/>
  <c r="B1705" i="1" s="1"/>
  <c r="C1707" i="1" l="1"/>
  <c r="P1706" i="1"/>
  <c r="V1706" i="1" s="1"/>
  <c r="B1706" i="1" s="1"/>
  <c r="C1708" i="1" l="1"/>
  <c r="P1707" i="1"/>
  <c r="V1707" i="1" s="1"/>
  <c r="B1707" i="1" s="1"/>
  <c r="C1709" i="1" l="1"/>
  <c r="P1708" i="1"/>
  <c r="V1708" i="1" s="1"/>
  <c r="B1708" i="1" s="1"/>
  <c r="C1710" i="1" l="1"/>
  <c r="P1709" i="1"/>
  <c r="V1709" i="1" s="1"/>
  <c r="B1709" i="1" s="1"/>
  <c r="C1711" i="1" l="1"/>
  <c r="P1710" i="1"/>
  <c r="V1710" i="1" s="1"/>
  <c r="B1710" i="1" s="1"/>
  <c r="P1711" i="1" l="1"/>
  <c r="V1711" i="1" s="1"/>
  <c r="B1711" i="1" s="1"/>
  <c r="C1712" i="1"/>
  <c r="C1713" i="1" l="1"/>
  <c r="P1712" i="1"/>
  <c r="V1712" i="1" s="1"/>
  <c r="B1712" i="1" s="1"/>
  <c r="C1714" i="1" l="1"/>
  <c r="P1713" i="1"/>
  <c r="V1713" i="1" s="1"/>
  <c r="B1713" i="1" s="1"/>
  <c r="C1715" i="1" l="1"/>
  <c r="P1714" i="1"/>
  <c r="V1714" i="1" s="1"/>
  <c r="B1714" i="1" s="1"/>
  <c r="C1716" i="1" l="1"/>
  <c r="P1716" i="1" s="1"/>
  <c r="P1715" i="1"/>
  <c r="V1715" i="1" s="1"/>
  <c r="B1715" i="1" s="1"/>
  <c r="S1716" i="1" l="1"/>
  <c r="C1717" i="1" s="1"/>
  <c r="V1716" i="1"/>
  <c r="B1716" i="1" s="1"/>
  <c r="C1718" i="1" l="1"/>
  <c r="P1717" i="1"/>
  <c r="V1717" i="1" s="1"/>
  <c r="B1717" i="1" s="1"/>
  <c r="W1716" i="1"/>
  <c r="C1719" i="1" l="1"/>
  <c r="P1718" i="1"/>
  <c r="V1718" i="1" s="1"/>
  <c r="B1718" i="1" s="1"/>
  <c r="C1720" i="1" l="1"/>
  <c r="P1719" i="1"/>
  <c r="V1719" i="1" s="1"/>
  <c r="B1719" i="1" s="1"/>
  <c r="C1721" i="1" l="1"/>
  <c r="P1720" i="1"/>
  <c r="V1720" i="1" s="1"/>
  <c r="B1720" i="1" s="1"/>
  <c r="C1722" i="1" l="1"/>
  <c r="P1721" i="1"/>
  <c r="V1721" i="1" s="1"/>
  <c r="B1721" i="1" s="1"/>
  <c r="C1723" i="1" l="1"/>
  <c r="P1722" i="1"/>
  <c r="V1722" i="1" s="1"/>
  <c r="B1722" i="1" s="1"/>
  <c r="C1724" i="1" l="1"/>
  <c r="P1723" i="1"/>
  <c r="V1723" i="1" s="1"/>
  <c r="B1723" i="1" s="1"/>
  <c r="C1725" i="1" l="1"/>
  <c r="P1724" i="1"/>
  <c r="V1724" i="1" s="1"/>
  <c r="B1724" i="1" s="1"/>
  <c r="C1726" i="1" l="1"/>
  <c r="P1725" i="1"/>
  <c r="V1725" i="1" s="1"/>
  <c r="B1725" i="1" s="1"/>
  <c r="C1727" i="1" l="1"/>
  <c r="P1726" i="1"/>
  <c r="V1726" i="1" s="1"/>
  <c r="B1726" i="1" s="1"/>
  <c r="C1728" i="1" l="1"/>
  <c r="P1727" i="1"/>
  <c r="V1727" i="1" s="1"/>
  <c r="B1727" i="1" s="1"/>
  <c r="C1729" i="1" l="1"/>
  <c r="P1728" i="1"/>
  <c r="V1728" i="1" s="1"/>
  <c r="B1728" i="1" s="1"/>
  <c r="C1730" i="1" l="1"/>
  <c r="P1729" i="1"/>
  <c r="V1729" i="1" s="1"/>
  <c r="B1729" i="1" s="1"/>
  <c r="C1731" i="1" l="1"/>
  <c r="P1730" i="1"/>
  <c r="V1730" i="1" s="1"/>
  <c r="B1730" i="1" s="1"/>
  <c r="C1732" i="1" l="1"/>
  <c r="P1731" i="1"/>
  <c r="V1731" i="1" s="1"/>
  <c r="B1731" i="1" s="1"/>
  <c r="C1733" i="1" l="1"/>
  <c r="P1732" i="1"/>
  <c r="V1732" i="1" s="1"/>
  <c r="B1732" i="1" s="1"/>
  <c r="C1734" i="1" l="1"/>
  <c r="P1733" i="1"/>
  <c r="V1733" i="1" s="1"/>
  <c r="B1733" i="1" s="1"/>
  <c r="C1735" i="1" l="1"/>
  <c r="P1734" i="1"/>
  <c r="V1734" i="1" s="1"/>
  <c r="B1734" i="1" s="1"/>
  <c r="C1736" i="1" l="1"/>
  <c r="P1735" i="1"/>
  <c r="V1735" i="1" s="1"/>
  <c r="B1735" i="1" s="1"/>
  <c r="C1737" i="1" l="1"/>
  <c r="P1736" i="1"/>
  <c r="V1736" i="1" s="1"/>
  <c r="B1736" i="1" s="1"/>
  <c r="C1738" i="1" l="1"/>
  <c r="P1737" i="1"/>
  <c r="V1737" i="1" s="1"/>
  <c r="B1737" i="1" s="1"/>
  <c r="C1739" i="1" l="1"/>
  <c r="P1738" i="1"/>
  <c r="V1738" i="1" s="1"/>
  <c r="B1738" i="1" s="1"/>
  <c r="C1740" i="1" l="1"/>
  <c r="P1739" i="1"/>
  <c r="V1739" i="1" s="1"/>
  <c r="B1739" i="1" s="1"/>
  <c r="C1741" i="1" l="1"/>
  <c r="P1740" i="1"/>
  <c r="V1740" i="1" s="1"/>
  <c r="B1740" i="1" s="1"/>
  <c r="C1742" i="1" l="1"/>
  <c r="P1741" i="1"/>
  <c r="V1741" i="1" s="1"/>
  <c r="B1741" i="1" s="1"/>
  <c r="C1743" i="1" l="1"/>
  <c r="P1742" i="1"/>
  <c r="V1742" i="1" s="1"/>
  <c r="B1742" i="1" s="1"/>
  <c r="C1744" i="1" l="1"/>
  <c r="P1743" i="1"/>
  <c r="V1743" i="1" s="1"/>
  <c r="B1743" i="1" s="1"/>
  <c r="C1745" i="1" l="1"/>
  <c r="P1744" i="1"/>
  <c r="V1744" i="1" s="1"/>
  <c r="B1744" i="1" s="1"/>
  <c r="C1746" i="1" l="1"/>
  <c r="P1745" i="1"/>
  <c r="V1745" i="1" s="1"/>
  <c r="B1745" i="1" s="1"/>
  <c r="C1747" i="1" l="1"/>
  <c r="P1747" i="1" s="1"/>
  <c r="P1746" i="1"/>
  <c r="V1746" i="1" s="1"/>
  <c r="B1746" i="1" s="1"/>
  <c r="V1747" i="1" l="1"/>
  <c r="B1747" i="1" s="1"/>
  <c r="S1747" i="1"/>
  <c r="W1747" i="1" l="1"/>
  <c r="C1748" i="1"/>
  <c r="C1749" i="1" l="1"/>
  <c r="P1748" i="1"/>
  <c r="V1748" i="1" s="1"/>
  <c r="B1748" i="1" s="1"/>
  <c r="C1750" i="1" l="1"/>
  <c r="P1749" i="1"/>
  <c r="V1749" i="1" s="1"/>
  <c r="B1749" i="1" s="1"/>
  <c r="C1751" i="1" l="1"/>
  <c r="P1750" i="1"/>
  <c r="V1750" i="1" s="1"/>
  <c r="B1750" i="1" s="1"/>
  <c r="C1752" i="1" l="1"/>
  <c r="P1751" i="1"/>
  <c r="V1751" i="1" s="1"/>
  <c r="B1751" i="1" s="1"/>
  <c r="C1753" i="1" l="1"/>
  <c r="P1752" i="1"/>
  <c r="V1752" i="1" s="1"/>
  <c r="B1752" i="1" s="1"/>
  <c r="C1754" i="1" l="1"/>
  <c r="P1753" i="1"/>
  <c r="V1753" i="1" s="1"/>
  <c r="B1753" i="1" s="1"/>
  <c r="C1755" i="1" l="1"/>
  <c r="P1754" i="1"/>
  <c r="V1754" i="1" s="1"/>
  <c r="B1754" i="1" s="1"/>
  <c r="C1756" i="1" l="1"/>
  <c r="P1755" i="1"/>
  <c r="V1755" i="1" s="1"/>
  <c r="B1755" i="1" s="1"/>
  <c r="C1757" i="1" l="1"/>
  <c r="P1756" i="1"/>
  <c r="V1756" i="1" s="1"/>
  <c r="B1756" i="1" s="1"/>
  <c r="C1758" i="1" l="1"/>
  <c r="P1757" i="1"/>
  <c r="V1757" i="1" s="1"/>
  <c r="B1757" i="1" s="1"/>
  <c r="C1759" i="1" l="1"/>
  <c r="P1758" i="1"/>
  <c r="V1758" i="1" s="1"/>
  <c r="B1758" i="1" s="1"/>
  <c r="P1759" i="1" l="1"/>
  <c r="V1759" i="1" s="1"/>
  <c r="B1759" i="1" s="1"/>
  <c r="C1760" i="1"/>
  <c r="C1761" i="1" l="1"/>
  <c r="P1760" i="1"/>
  <c r="V1760" i="1" s="1"/>
  <c r="B1760" i="1" s="1"/>
  <c r="C1762" i="1" l="1"/>
  <c r="P1761" i="1"/>
  <c r="V1761" i="1" s="1"/>
  <c r="B1761" i="1" s="1"/>
  <c r="C1763" i="1" l="1"/>
  <c r="P1762" i="1"/>
  <c r="V1762" i="1" s="1"/>
  <c r="B1762" i="1" s="1"/>
  <c r="C1764" i="1" l="1"/>
  <c r="P1763" i="1"/>
  <c r="V1763" i="1" s="1"/>
  <c r="B1763" i="1" s="1"/>
  <c r="C1765" i="1" l="1"/>
  <c r="P1764" i="1"/>
  <c r="V1764" i="1" s="1"/>
  <c r="B1764" i="1" s="1"/>
  <c r="C1766" i="1" l="1"/>
  <c r="P1765" i="1"/>
  <c r="V1765" i="1" s="1"/>
  <c r="B1765" i="1" s="1"/>
  <c r="P1766" i="1" l="1"/>
  <c r="V1766" i="1" s="1"/>
  <c r="B1766" i="1" s="1"/>
  <c r="C1767" i="1"/>
  <c r="C1768" i="1" l="1"/>
  <c r="P1767" i="1"/>
  <c r="V1767" i="1" s="1"/>
  <c r="B1767" i="1" s="1"/>
  <c r="C1769" i="1" l="1"/>
  <c r="P1768" i="1"/>
  <c r="V1768" i="1" s="1"/>
  <c r="B1768" i="1" s="1"/>
  <c r="C1770" i="1" l="1"/>
  <c r="P1769" i="1"/>
  <c r="V1769" i="1" s="1"/>
  <c r="B1769" i="1" s="1"/>
  <c r="C1771" i="1" l="1"/>
  <c r="P1770" i="1"/>
  <c r="V1770" i="1" s="1"/>
  <c r="B1770" i="1" s="1"/>
  <c r="C1772" i="1" l="1"/>
  <c r="P1771" i="1"/>
  <c r="V1771" i="1" s="1"/>
  <c r="B1771" i="1" s="1"/>
  <c r="C1773" i="1" l="1"/>
  <c r="P1772" i="1"/>
  <c r="V1772" i="1" s="1"/>
  <c r="B1772" i="1" s="1"/>
  <c r="P1773" i="1" l="1"/>
  <c r="V1773" i="1" s="1"/>
  <c r="B1773" i="1" s="1"/>
  <c r="C1774" i="1"/>
  <c r="P1774" i="1" l="1"/>
  <c r="V1774" i="1" s="1"/>
  <c r="B1774" i="1" s="1"/>
  <c r="C1775" i="1"/>
  <c r="C1776" i="1" l="1"/>
  <c r="P1775" i="1"/>
  <c r="V1775" i="1" s="1"/>
  <c r="B1775" i="1" s="1"/>
  <c r="C1777" i="1" l="1"/>
  <c r="P1777" i="1" s="1"/>
  <c r="P1776" i="1"/>
  <c r="V1776" i="1" s="1"/>
  <c r="B1776" i="1" s="1"/>
  <c r="S1777" i="1" l="1"/>
  <c r="C1778" i="1" s="1"/>
  <c r="V1777" i="1"/>
  <c r="B1777" i="1" s="1"/>
  <c r="C1779" i="1" l="1"/>
  <c r="P1778" i="1"/>
  <c r="V1778" i="1" s="1"/>
  <c r="B1778" i="1" s="1"/>
  <c r="W1777" i="1"/>
  <c r="C1780" i="1" l="1"/>
  <c r="P1779" i="1"/>
  <c r="V1779" i="1" s="1"/>
  <c r="B1779" i="1" s="1"/>
  <c r="C1781" i="1" l="1"/>
  <c r="P1780" i="1"/>
  <c r="V1780" i="1" s="1"/>
  <c r="B1780" i="1" s="1"/>
  <c r="C1782" i="1" l="1"/>
  <c r="P1781" i="1"/>
  <c r="V1781" i="1" s="1"/>
  <c r="B1781" i="1" s="1"/>
  <c r="C1783" i="1" l="1"/>
  <c r="P1782" i="1"/>
  <c r="V1782" i="1" s="1"/>
  <c r="B1782" i="1" s="1"/>
  <c r="C1784" i="1" l="1"/>
  <c r="P1783" i="1"/>
  <c r="V1783" i="1" s="1"/>
  <c r="B1783" i="1" s="1"/>
  <c r="C1785" i="1" l="1"/>
  <c r="P1784" i="1"/>
  <c r="V1784" i="1" s="1"/>
  <c r="B1784" i="1" s="1"/>
  <c r="C1786" i="1" l="1"/>
  <c r="P1785" i="1"/>
  <c r="V1785" i="1" s="1"/>
  <c r="B1785" i="1" s="1"/>
  <c r="C1787" i="1" l="1"/>
  <c r="P1786" i="1"/>
  <c r="V1786" i="1" s="1"/>
  <c r="B1786" i="1" s="1"/>
  <c r="C1788" i="1" l="1"/>
  <c r="P1787" i="1"/>
  <c r="V1787" i="1" s="1"/>
  <c r="B1787" i="1" s="1"/>
  <c r="C1789" i="1" l="1"/>
  <c r="P1788" i="1"/>
  <c r="V1788" i="1" s="1"/>
  <c r="B1788" i="1" s="1"/>
  <c r="C1790" i="1" l="1"/>
  <c r="P1789" i="1"/>
  <c r="V1789" i="1" s="1"/>
  <c r="B1789" i="1" s="1"/>
  <c r="C1791" i="1" l="1"/>
  <c r="P1790" i="1"/>
  <c r="V1790" i="1" s="1"/>
  <c r="B1790" i="1" s="1"/>
  <c r="C1792" i="1" l="1"/>
  <c r="P1791" i="1"/>
  <c r="V1791" i="1" s="1"/>
  <c r="B1791" i="1" s="1"/>
  <c r="C1793" i="1" l="1"/>
  <c r="P1792" i="1"/>
  <c r="V1792" i="1" s="1"/>
  <c r="B1792" i="1" s="1"/>
  <c r="C1794" i="1" l="1"/>
  <c r="P1793" i="1"/>
  <c r="V1793" i="1" s="1"/>
  <c r="B1793" i="1" s="1"/>
  <c r="C1795" i="1" l="1"/>
  <c r="P1794" i="1"/>
  <c r="V1794" i="1" s="1"/>
  <c r="B1794" i="1" s="1"/>
  <c r="C1796" i="1" l="1"/>
  <c r="P1795" i="1"/>
  <c r="V1795" i="1" s="1"/>
  <c r="B1795" i="1" s="1"/>
  <c r="C1797" i="1" l="1"/>
  <c r="P1796" i="1"/>
  <c r="V1796" i="1" s="1"/>
  <c r="B1796" i="1" s="1"/>
  <c r="C1798" i="1" l="1"/>
  <c r="P1797" i="1"/>
  <c r="V1797" i="1" s="1"/>
  <c r="B1797" i="1" s="1"/>
  <c r="C1799" i="1" l="1"/>
  <c r="P1798" i="1"/>
  <c r="V1798" i="1" s="1"/>
  <c r="B1798" i="1" s="1"/>
  <c r="C1800" i="1" l="1"/>
  <c r="P1799" i="1"/>
  <c r="V1799" i="1" s="1"/>
  <c r="B1799" i="1" s="1"/>
  <c r="C1801" i="1" l="1"/>
  <c r="P1800" i="1"/>
  <c r="V1800" i="1" s="1"/>
  <c r="B1800" i="1" s="1"/>
  <c r="C1802" i="1" l="1"/>
  <c r="P1801" i="1"/>
  <c r="V1801" i="1" s="1"/>
  <c r="B1801" i="1" s="1"/>
  <c r="C1803" i="1" l="1"/>
  <c r="P1802" i="1"/>
  <c r="V1802" i="1" s="1"/>
  <c r="B1802" i="1" s="1"/>
  <c r="C1804" i="1" l="1"/>
  <c r="P1803" i="1"/>
  <c r="V1803" i="1" s="1"/>
  <c r="B1803" i="1" s="1"/>
  <c r="C1805" i="1" l="1"/>
  <c r="P1804" i="1"/>
  <c r="V1804" i="1" s="1"/>
  <c r="B1804" i="1" s="1"/>
  <c r="C1806" i="1" l="1"/>
  <c r="P1805" i="1"/>
  <c r="V1805" i="1" s="1"/>
  <c r="B1805" i="1" s="1"/>
  <c r="C1807" i="1" l="1"/>
  <c r="P1806" i="1"/>
  <c r="V1806" i="1" s="1"/>
  <c r="B1806" i="1" s="1"/>
  <c r="C1808" i="1" l="1"/>
  <c r="P1808" i="1" s="1"/>
  <c r="P1807" i="1"/>
  <c r="V1807" i="1" s="1"/>
  <c r="B1807" i="1" s="1"/>
  <c r="V1808" i="1" l="1"/>
  <c r="B1808" i="1" s="1"/>
  <c r="S1808" i="1"/>
  <c r="W1808" i="1" l="1"/>
  <c r="C1809" i="1"/>
  <c r="C1810" i="1" l="1"/>
  <c r="P1809" i="1"/>
  <c r="V1809" i="1" s="1"/>
  <c r="B1809" i="1" s="1"/>
  <c r="C1811" i="1" l="1"/>
  <c r="P1810" i="1"/>
  <c r="V1810" i="1" s="1"/>
  <c r="B1810" i="1" s="1"/>
  <c r="C1812" i="1" l="1"/>
  <c r="P1811" i="1"/>
  <c r="V1811" i="1" s="1"/>
  <c r="B1811" i="1" s="1"/>
  <c r="C1813" i="1" l="1"/>
  <c r="P1812" i="1"/>
  <c r="V1812" i="1" s="1"/>
  <c r="B1812" i="1" s="1"/>
  <c r="C1814" i="1" l="1"/>
  <c r="P1813" i="1"/>
  <c r="V1813" i="1" s="1"/>
  <c r="B1813" i="1" s="1"/>
  <c r="C1815" i="1" l="1"/>
  <c r="P1814" i="1"/>
  <c r="V1814" i="1" s="1"/>
  <c r="B1814" i="1" s="1"/>
  <c r="C1816" i="1" l="1"/>
  <c r="P1815" i="1"/>
  <c r="V1815" i="1" s="1"/>
  <c r="B1815" i="1" s="1"/>
  <c r="C1817" i="1" l="1"/>
  <c r="P1816" i="1"/>
  <c r="V1816" i="1" s="1"/>
  <c r="B1816" i="1" s="1"/>
  <c r="C1818" i="1" l="1"/>
  <c r="P1817" i="1"/>
  <c r="V1817" i="1" s="1"/>
  <c r="B1817" i="1" s="1"/>
  <c r="C1819" i="1" l="1"/>
  <c r="P1818" i="1"/>
  <c r="V1818" i="1" s="1"/>
  <c r="B1818" i="1" s="1"/>
  <c r="P1819" i="1" l="1"/>
  <c r="V1819" i="1" s="1"/>
  <c r="B1819" i="1" s="1"/>
  <c r="C1820" i="1"/>
  <c r="C1821" i="1" l="1"/>
  <c r="P1820" i="1"/>
  <c r="V1820" i="1" s="1"/>
  <c r="B1820" i="1" s="1"/>
  <c r="C1822" i="1" l="1"/>
  <c r="P1821" i="1"/>
  <c r="V1821" i="1" s="1"/>
  <c r="B1821" i="1" s="1"/>
  <c r="C1823" i="1" l="1"/>
  <c r="P1822" i="1"/>
  <c r="V1822" i="1" s="1"/>
  <c r="B1822" i="1" s="1"/>
  <c r="C1824" i="1" l="1"/>
  <c r="P1823" i="1"/>
  <c r="V1823" i="1" s="1"/>
  <c r="B1823" i="1" s="1"/>
  <c r="C1825" i="1" l="1"/>
  <c r="P1824" i="1"/>
  <c r="V1824" i="1" s="1"/>
  <c r="B1824" i="1" s="1"/>
  <c r="C1826" i="1" l="1"/>
  <c r="P1825" i="1"/>
  <c r="V1825" i="1" s="1"/>
  <c r="B1825" i="1" s="1"/>
  <c r="C1827" i="1" l="1"/>
  <c r="P1826" i="1"/>
  <c r="V1826" i="1" s="1"/>
  <c r="B1826" i="1" s="1"/>
  <c r="C1828" i="1" l="1"/>
  <c r="P1827" i="1"/>
  <c r="V1827" i="1" s="1"/>
  <c r="B1827" i="1" s="1"/>
  <c r="C1829" i="1" l="1"/>
  <c r="P1828" i="1"/>
  <c r="V1828" i="1" s="1"/>
  <c r="B1828" i="1" s="1"/>
  <c r="C1830" i="1" l="1"/>
  <c r="P1829" i="1"/>
  <c r="V1829" i="1" s="1"/>
  <c r="B1829" i="1" s="1"/>
  <c r="C1831" i="1" l="1"/>
  <c r="P1830" i="1"/>
  <c r="V1830" i="1" s="1"/>
  <c r="B1830" i="1" s="1"/>
  <c r="C1832" i="1" l="1"/>
  <c r="P1831" i="1"/>
  <c r="V1831" i="1" s="1"/>
  <c r="B1831" i="1" s="1"/>
  <c r="P1832" i="1" l="1"/>
  <c r="V1832" i="1" s="1"/>
  <c r="B1832" i="1" s="1"/>
  <c r="C1833" i="1"/>
  <c r="C1834" i="1" l="1"/>
  <c r="P1833" i="1"/>
  <c r="V1833" i="1" s="1"/>
  <c r="B1833" i="1" s="1"/>
  <c r="C1835" i="1" l="1"/>
  <c r="P1834" i="1"/>
  <c r="V1834" i="1" s="1"/>
  <c r="B1834" i="1" s="1"/>
  <c r="C1836" i="1" l="1"/>
  <c r="P1835" i="1"/>
  <c r="V1835" i="1" s="1"/>
  <c r="B1835" i="1" s="1"/>
  <c r="C1837" i="1" l="1"/>
  <c r="P1836" i="1"/>
  <c r="V1836" i="1" s="1"/>
  <c r="B1836" i="1" s="1"/>
  <c r="C1838" i="1" l="1"/>
  <c r="P1838" i="1" s="1"/>
  <c r="P1837" i="1"/>
  <c r="V1837" i="1" s="1"/>
  <c r="B1837" i="1" s="1"/>
  <c r="V1838" i="1" l="1"/>
  <c r="B1838" i="1" s="1"/>
  <c r="S1838" i="1"/>
  <c r="W1838" i="1" l="1"/>
  <c r="C1839" i="1"/>
  <c r="C1840" i="1" l="1"/>
  <c r="P1839" i="1"/>
  <c r="V1839" i="1" s="1"/>
  <c r="B1839" i="1" s="1"/>
  <c r="C1841" i="1" l="1"/>
  <c r="P1840" i="1"/>
  <c r="V1840" i="1" s="1"/>
  <c r="B1840" i="1" s="1"/>
  <c r="C1842" i="1" l="1"/>
  <c r="P1841" i="1"/>
  <c r="V1841" i="1" s="1"/>
  <c r="B1841" i="1" s="1"/>
  <c r="P1842" i="1" l="1"/>
  <c r="V1842" i="1" s="1"/>
  <c r="B1842" i="1" s="1"/>
  <c r="C1843" i="1"/>
  <c r="C1844" i="1" l="1"/>
  <c r="P1843" i="1"/>
  <c r="V1843" i="1" s="1"/>
  <c r="B1843" i="1" s="1"/>
  <c r="C1845" i="1" l="1"/>
  <c r="P1844" i="1"/>
  <c r="V1844" i="1" s="1"/>
  <c r="B1844" i="1" s="1"/>
  <c r="P1845" i="1" l="1"/>
  <c r="V1845" i="1" s="1"/>
  <c r="B1845" i="1" s="1"/>
  <c r="C1846" i="1"/>
  <c r="C1847" i="1" l="1"/>
  <c r="P1846" i="1"/>
  <c r="V1846" i="1" s="1"/>
  <c r="B1846" i="1" s="1"/>
  <c r="C1848" i="1" l="1"/>
  <c r="P1847" i="1"/>
  <c r="V1847" i="1" s="1"/>
  <c r="B1847" i="1" s="1"/>
  <c r="P1848" i="1" l="1"/>
  <c r="V1848" i="1" s="1"/>
  <c r="B1848" i="1" s="1"/>
  <c r="C1849" i="1"/>
  <c r="P1849" i="1" l="1"/>
  <c r="V1849" i="1" s="1"/>
  <c r="B1849" i="1" s="1"/>
  <c r="C1850" i="1"/>
  <c r="C1851" i="1" l="1"/>
  <c r="P1850" i="1"/>
  <c r="V1850" i="1" s="1"/>
  <c r="B1850" i="1" s="1"/>
  <c r="C1852" i="1" l="1"/>
  <c r="P1851" i="1"/>
  <c r="V1851" i="1" s="1"/>
  <c r="B1851" i="1" s="1"/>
  <c r="C1853" i="1" l="1"/>
  <c r="P1852" i="1"/>
  <c r="V1852" i="1" s="1"/>
  <c r="B1852" i="1" s="1"/>
  <c r="C1854" i="1" l="1"/>
  <c r="P1853" i="1"/>
  <c r="V1853" i="1" s="1"/>
  <c r="B1853" i="1" s="1"/>
  <c r="C1855" i="1" l="1"/>
  <c r="P1854" i="1"/>
  <c r="V1854" i="1" s="1"/>
  <c r="B1854" i="1" s="1"/>
  <c r="C1856" i="1" l="1"/>
  <c r="P1855" i="1"/>
  <c r="V1855" i="1" s="1"/>
  <c r="B1855" i="1" s="1"/>
  <c r="C1857" i="1" l="1"/>
  <c r="P1856" i="1"/>
  <c r="V1856" i="1" s="1"/>
  <c r="B1856" i="1" s="1"/>
  <c r="C1858" i="1" l="1"/>
  <c r="P1857" i="1"/>
  <c r="V1857" i="1" s="1"/>
  <c r="B1857" i="1" s="1"/>
  <c r="C1859" i="1" l="1"/>
  <c r="P1858" i="1"/>
  <c r="V1858" i="1" s="1"/>
  <c r="B1858" i="1" s="1"/>
  <c r="C1860" i="1" l="1"/>
  <c r="P1859" i="1"/>
  <c r="V1859" i="1" s="1"/>
  <c r="B1859" i="1" s="1"/>
  <c r="C1861" i="1" l="1"/>
  <c r="P1860" i="1"/>
  <c r="V1860" i="1" s="1"/>
  <c r="B1860" i="1" s="1"/>
  <c r="C1862" i="1" l="1"/>
  <c r="P1861" i="1"/>
  <c r="V1861" i="1" s="1"/>
  <c r="B1861" i="1" s="1"/>
  <c r="C1863" i="1" l="1"/>
  <c r="P1862" i="1"/>
  <c r="V1862" i="1" s="1"/>
  <c r="B1862" i="1" s="1"/>
  <c r="C1864" i="1" l="1"/>
  <c r="P1863" i="1"/>
  <c r="V1863" i="1" s="1"/>
  <c r="B1863" i="1" s="1"/>
  <c r="C1865" i="1" l="1"/>
  <c r="P1864" i="1"/>
  <c r="V1864" i="1" s="1"/>
  <c r="B1864" i="1" s="1"/>
  <c r="C1866" i="1" l="1"/>
  <c r="P1865" i="1"/>
  <c r="V1865" i="1" s="1"/>
  <c r="B1865" i="1" s="1"/>
  <c r="C1867" i="1" l="1"/>
  <c r="P1866" i="1"/>
  <c r="V1866" i="1" s="1"/>
  <c r="B1866" i="1" s="1"/>
  <c r="C1868" i="1" l="1"/>
  <c r="P1867" i="1"/>
  <c r="V1867" i="1" s="1"/>
  <c r="B1867" i="1" s="1"/>
  <c r="C1869" i="1" l="1"/>
  <c r="P1869" i="1" s="1"/>
  <c r="P1868" i="1"/>
  <c r="V1868" i="1" s="1"/>
  <c r="B1868" i="1" s="1"/>
  <c r="V1869" i="1" l="1"/>
  <c r="B1869" i="1" s="1"/>
  <c r="S1869" i="1"/>
  <c r="W1869" i="1" l="1"/>
  <c r="C1870" i="1"/>
  <c r="C1871" i="1" l="1"/>
  <c r="P1870" i="1"/>
  <c r="V1870" i="1" s="1"/>
  <c r="B1870" i="1" s="1"/>
  <c r="C1872" i="1" l="1"/>
  <c r="P1871" i="1"/>
  <c r="V1871" i="1" s="1"/>
  <c r="B1871" i="1" s="1"/>
  <c r="C1873" i="1" l="1"/>
  <c r="P1872" i="1"/>
  <c r="V1872" i="1" s="1"/>
  <c r="B1872" i="1" s="1"/>
  <c r="C1874" i="1" l="1"/>
  <c r="P1873" i="1"/>
  <c r="V1873" i="1" s="1"/>
  <c r="B1873" i="1" s="1"/>
  <c r="C1875" i="1" l="1"/>
  <c r="P1874" i="1"/>
  <c r="V1874" i="1" s="1"/>
  <c r="B1874" i="1" s="1"/>
  <c r="C1876" i="1" l="1"/>
  <c r="P1875" i="1"/>
  <c r="V1875" i="1" s="1"/>
  <c r="B1875" i="1" s="1"/>
  <c r="C1877" i="1" l="1"/>
  <c r="P1876" i="1"/>
  <c r="V1876" i="1" s="1"/>
  <c r="B1876" i="1" s="1"/>
  <c r="C1878" i="1" l="1"/>
  <c r="P1877" i="1"/>
  <c r="V1877" i="1" s="1"/>
  <c r="B1877" i="1" s="1"/>
  <c r="C1879" i="1" l="1"/>
  <c r="P1878" i="1"/>
  <c r="V1878" i="1" s="1"/>
  <c r="B1878" i="1" s="1"/>
  <c r="C1880" i="1" l="1"/>
  <c r="P1879" i="1"/>
  <c r="V1879" i="1" s="1"/>
  <c r="B1879" i="1" s="1"/>
  <c r="C1881" i="1" l="1"/>
  <c r="P1880" i="1"/>
  <c r="V1880" i="1" s="1"/>
  <c r="B1880" i="1" s="1"/>
  <c r="C1882" i="1" l="1"/>
  <c r="P1881" i="1"/>
  <c r="V1881" i="1" s="1"/>
  <c r="B1881" i="1" s="1"/>
  <c r="C1883" i="1" l="1"/>
  <c r="P1882" i="1"/>
  <c r="V1882" i="1" s="1"/>
  <c r="B1882" i="1" s="1"/>
  <c r="C1884" i="1" l="1"/>
  <c r="P1883" i="1"/>
  <c r="V1883" i="1" s="1"/>
  <c r="B1883" i="1" s="1"/>
  <c r="C1885" i="1" l="1"/>
  <c r="P1884" i="1"/>
  <c r="V1884" i="1" s="1"/>
  <c r="B1884" i="1" s="1"/>
  <c r="C1886" i="1" l="1"/>
  <c r="P1885" i="1"/>
  <c r="V1885" i="1" s="1"/>
  <c r="B1885" i="1" s="1"/>
  <c r="C1887" i="1" l="1"/>
  <c r="P1886" i="1"/>
  <c r="V1886" i="1" s="1"/>
  <c r="B1886" i="1" s="1"/>
  <c r="C1888" i="1" l="1"/>
  <c r="P1887" i="1"/>
  <c r="V1887" i="1" s="1"/>
  <c r="B1887" i="1" s="1"/>
  <c r="C1889" i="1" l="1"/>
  <c r="P1888" i="1"/>
  <c r="V1888" i="1" s="1"/>
  <c r="B1888" i="1" s="1"/>
  <c r="C1890" i="1" l="1"/>
  <c r="P1889" i="1"/>
  <c r="V1889" i="1" s="1"/>
  <c r="B1889" i="1" s="1"/>
  <c r="C1891" i="1" l="1"/>
  <c r="P1890" i="1"/>
  <c r="V1890" i="1" s="1"/>
  <c r="B1890" i="1" s="1"/>
  <c r="P1891" i="1" l="1"/>
  <c r="V1891" i="1" s="1"/>
  <c r="B1891" i="1" s="1"/>
  <c r="C1892" i="1"/>
  <c r="C1893" i="1" l="1"/>
  <c r="P1892" i="1"/>
  <c r="V1892" i="1" s="1"/>
  <c r="B1892" i="1" s="1"/>
  <c r="C1894" i="1" l="1"/>
  <c r="P1893" i="1"/>
  <c r="V1893" i="1" s="1"/>
  <c r="B1893" i="1" s="1"/>
  <c r="C1895" i="1" l="1"/>
  <c r="P1894" i="1"/>
  <c r="V1894" i="1" s="1"/>
  <c r="B1894" i="1" s="1"/>
  <c r="C1896" i="1" l="1"/>
  <c r="P1895" i="1"/>
  <c r="V1895" i="1" s="1"/>
  <c r="B1895" i="1" s="1"/>
  <c r="C1897" i="1" l="1"/>
  <c r="P1896" i="1"/>
  <c r="V1896" i="1" s="1"/>
  <c r="B1896" i="1" s="1"/>
  <c r="C1898" i="1" l="1"/>
  <c r="P1897" i="1"/>
  <c r="V1897" i="1" s="1"/>
  <c r="B1897" i="1" s="1"/>
  <c r="C1899" i="1" l="1"/>
  <c r="P1898" i="1"/>
  <c r="V1898" i="1" s="1"/>
  <c r="B1898" i="1" s="1"/>
  <c r="C1900" i="1" l="1"/>
  <c r="P1900" i="1" s="1"/>
  <c r="P1899" i="1"/>
  <c r="V1899" i="1" s="1"/>
  <c r="B1899" i="1" s="1"/>
  <c r="V1900" i="1" l="1"/>
  <c r="B1900" i="1" s="1"/>
  <c r="S1900" i="1"/>
  <c r="W1900" i="1" l="1"/>
  <c r="C1901" i="1"/>
  <c r="C1902" i="1" s="1"/>
  <c r="P1901" i="1" l="1"/>
  <c r="V1901" i="1" s="1"/>
  <c r="B1901" i="1" s="1"/>
  <c r="C1903" i="1"/>
  <c r="P1902" i="1"/>
  <c r="V1902" i="1" s="1"/>
  <c r="B1902" i="1" s="1"/>
  <c r="P1903" i="1" l="1"/>
  <c r="V1903" i="1" s="1"/>
  <c r="B1903" i="1" s="1"/>
  <c r="C1904" i="1"/>
  <c r="C1905" i="1" l="1"/>
  <c r="P1904" i="1"/>
  <c r="V1904" i="1" s="1"/>
  <c r="B1904" i="1" s="1"/>
  <c r="C1906" i="1" l="1"/>
  <c r="P1905" i="1"/>
  <c r="V1905" i="1" s="1"/>
  <c r="B1905" i="1" s="1"/>
  <c r="C1907" i="1" l="1"/>
  <c r="P1906" i="1"/>
  <c r="V1906" i="1" s="1"/>
  <c r="B1906" i="1" s="1"/>
  <c r="C1908" i="1" l="1"/>
  <c r="P1907" i="1"/>
  <c r="V1907" i="1" s="1"/>
  <c r="B1907" i="1" s="1"/>
  <c r="C1909" i="1" l="1"/>
  <c r="P1908" i="1"/>
  <c r="V1908" i="1" s="1"/>
  <c r="B1908" i="1" s="1"/>
  <c r="C1910" i="1" l="1"/>
  <c r="P1909" i="1"/>
  <c r="V1909" i="1" s="1"/>
  <c r="B1909" i="1" s="1"/>
  <c r="C1911" i="1" l="1"/>
  <c r="P1910" i="1"/>
  <c r="V1910" i="1" s="1"/>
  <c r="B1910" i="1" s="1"/>
  <c r="C1912" i="1" l="1"/>
  <c r="P1911" i="1"/>
  <c r="V1911" i="1" s="1"/>
  <c r="B1911" i="1" s="1"/>
  <c r="C1913" i="1" l="1"/>
  <c r="P1912" i="1"/>
  <c r="V1912" i="1" s="1"/>
  <c r="B1912" i="1" s="1"/>
  <c r="C1914" i="1" l="1"/>
  <c r="P1913" i="1"/>
  <c r="V1913" i="1" s="1"/>
  <c r="B1913" i="1" s="1"/>
  <c r="C1915" i="1" l="1"/>
  <c r="P1914" i="1"/>
  <c r="V1914" i="1" s="1"/>
  <c r="B1914" i="1" s="1"/>
  <c r="C1916" i="1" l="1"/>
  <c r="P1915" i="1"/>
  <c r="V1915" i="1" s="1"/>
  <c r="B1915" i="1" s="1"/>
  <c r="C1917" i="1" l="1"/>
  <c r="P1916" i="1"/>
  <c r="V1916" i="1" s="1"/>
  <c r="B1916" i="1" s="1"/>
  <c r="C1918" i="1" l="1"/>
  <c r="P1917" i="1"/>
  <c r="V1917" i="1" s="1"/>
  <c r="B1917" i="1" s="1"/>
  <c r="C1919" i="1" l="1"/>
  <c r="P1918" i="1"/>
  <c r="V1918" i="1" s="1"/>
  <c r="B1918" i="1" s="1"/>
  <c r="C1920" i="1" l="1"/>
  <c r="P1919" i="1"/>
  <c r="V1919" i="1" s="1"/>
  <c r="B1919" i="1" s="1"/>
  <c r="P1920" i="1" l="1"/>
  <c r="V1920" i="1" s="1"/>
  <c r="B1920" i="1" s="1"/>
  <c r="C1921" i="1"/>
  <c r="C1922" i="1" l="1"/>
  <c r="P1921" i="1"/>
  <c r="V1921" i="1" s="1"/>
  <c r="B1921" i="1" s="1"/>
  <c r="C1923" i="1" l="1"/>
  <c r="P1922" i="1"/>
  <c r="V1922" i="1" s="1"/>
  <c r="B1922" i="1" s="1"/>
  <c r="C1924" i="1" l="1"/>
  <c r="P1923" i="1"/>
  <c r="V1923" i="1" s="1"/>
  <c r="B1923" i="1" s="1"/>
  <c r="C1925" i="1" l="1"/>
  <c r="P1924" i="1"/>
  <c r="V1924" i="1" s="1"/>
  <c r="B1924" i="1" s="1"/>
  <c r="C1926" i="1" l="1"/>
  <c r="P1925" i="1"/>
  <c r="V1925" i="1" s="1"/>
  <c r="B1925" i="1" s="1"/>
  <c r="C1927" i="1" l="1"/>
  <c r="P1926" i="1"/>
  <c r="V1926" i="1" s="1"/>
  <c r="B1926" i="1" s="1"/>
  <c r="C1928" i="1" l="1"/>
  <c r="P1928" i="1" s="1"/>
  <c r="P1927" i="1"/>
  <c r="V1927" i="1" s="1"/>
  <c r="B1927" i="1" s="1"/>
  <c r="S1928" i="1" l="1"/>
  <c r="C1929" i="1" s="1"/>
  <c r="V1928" i="1"/>
  <c r="B1928" i="1" s="1"/>
  <c r="C1930" i="1" l="1"/>
  <c r="P1929" i="1"/>
  <c r="V1929" i="1" s="1"/>
  <c r="B1929" i="1" s="1"/>
  <c r="W1928" i="1"/>
  <c r="C1931" i="1" l="1"/>
  <c r="P1930" i="1"/>
  <c r="V1930" i="1" s="1"/>
  <c r="B1930" i="1" s="1"/>
  <c r="C1932" i="1" l="1"/>
  <c r="P1931" i="1"/>
  <c r="V1931" i="1" s="1"/>
  <c r="B1931" i="1" s="1"/>
  <c r="C1933" i="1" l="1"/>
  <c r="P1932" i="1"/>
  <c r="V1932" i="1" s="1"/>
  <c r="B1932" i="1" s="1"/>
  <c r="C1934" i="1" l="1"/>
  <c r="P1933" i="1"/>
  <c r="V1933" i="1" s="1"/>
  <c r="B1933" i="1" s="1"/>
  <c r="C1935" i="1" l="1"/>
  <c r="P1934" i="1"/>
  <c r="V1934" i="1" s="1"/>
  <c r="B1934" i="1" s="1"/>
  <c r="C1936" i="1" l="1"/>
  <c r="P1935" i="1"/>
  <c r="V1935" i="1" s="1"/>
  <c r="B1935" i="1" s="1"/>
  <c r="C1937" i="1" l="1"/>
  <c r="P1936" i="1"/>
  <c r="V1936" i="1" s="1"/>
  <c r="B1936" i="1" s="1"/>
  <c r="C1938" i="1" l="1"/>
  <c r="P1937" i="1"/>
  <c r="V1937" i="1" s="1"/>
  <c r="B1937" i="1" s="1"/>
  <c r="C1939" i="1" l="1"/>
  <c r="P1938" i="1"/>
  <c r="V1938" i="1" s="1"/>
  <c r="B1938" i="1" s="1"/>
  <c r="C1940" i="1" l="1"/>
  <c r="P1939" i="1"/>
  <c r="V1939" i="1" s="1"/>
  <c r="B1939" i="1" s="1"/>
  <c r="P1940" i="1" l="1"/>
  <c r="V1940" i="1" s="1"/>
  <c r="B1940" i="1" s="1"/>
  <c r="C1941" i="1"/>
  <c r="P1941" i="1" l="1"/>
  <c r="V1941" i="1" s="1"/>
  <c r="B1941" i="1" s="1"/>
  <c r="C1942" i="1"/>
  <c r="C1943" i="1" l="1"/>
  <c r="P1942" i="1"/>
  <c r="V1942" i="1" s="1"/>
  <c r="B1942" i="1" s="1"/>
  <c r="C1944" i="1" l="1"/>
  <c r="P1943" i="1"/>
  <c r="V1943" i="1" s="1"/>
  <c r="B1943" i="1" s="1"/>
  <c r="C1945" i="1" l="1"/>
  <c r="P1944" i="1"/>
  <c r="V1944" i="1" s="1"/>
  <c r="B1944" i="1" s="1"/>
  <c r="C1946" i="1" l="1"/>
  <c r="P1945" i="1"/>
  <c r="V1945" i="1" s="1"/>
  <c r="B1945" i="1" s="1"/>
  <c r="C1947" i="1" l="1"/>
  <c r="P1946" i="1"/>
  <c r="V1946" i="1" s="1"/>
  <c r="B1946" i="1" s="1"/>
  <c r="C1948" i="1" l="1"/>
  <c r="P1947" i="1"/>
  <c r="V1947" i="1" s="1"/>
  <c r="B1947" i="1" s="1"/>
  <c r="C1949" i="1" l="1"/>
  <c r="P1948" i="1"/>
  <c r="V1948" i="1" s="1"/>
  <c r="B1948" i="1" s="1"/>
  <c r="C1950" i="1" l="1"/>
  <c r="P1949" i="1"/>
  <c r="V1949" i="1" s="1"/>
  <c r="B1949" i="1" s="1"/>
  <c r="C1951" i="1" l="1"/>
  <c r="P1950" i="1"/>
  <c r="V1950" i="1" s="1"/>
  <c r="B1950" i="1" s="1"/>
  <c r="C1952" i="1" l="1"/>
  <c r="P1951" i="1"/>
  <c r="V1951" i="1" s="1"/>
  <c r="B1951" i="1" s="1"/>
  <c r="C1953" i="1" l="1"/>
  <c r="P1952" i="1"/>
  <c r="V1952" i="1" s="1"/>
  <c r="B1952" i="1" s="1"/>
  <c r="C1954" i="1" l="1"/>
  <c r="P1953" i="1"/>
  <c r="V1953" i="1" s="1"/>
  <c r="B1953" i="1" s="1"/>
  <c r="C1955" i="1" l="1"/>
  <c r="P1954" i="1"/>
  <c r="V1954" i="1" s="1"/>
  <c r="B1954" i="1" s="1"/>
  <c r="C1956" i="1" l="1"/>
  <c r="P1955" i="1"/>
  <c r="V1955" i="1" s="1"/>
  <c r="B1955" i="1" s="1"/>
  <c r="C1957" i="1" l="1"/>
  <c r="P1956" i="1"/>
  <c r="V1956" i="1" s="1"/>
  <c r="B1956" i="1" s="1"/>
  <c r="C1958" i="1" l="1"/>
  <c r="P1957" i="1"/>
  <c r="V1957" i="1" s="1"/>
  <c r="B1957" i="1" s="1"/>
  <c r="C1959" i="1" l="1"/>
  <c r="P1959" i="1" s="1"/>
  <c r="P1958" i="1"/>
  <c r="V1958" i="1" s="1"/>
  <c r="B1958" i="1" s="1"/>
  <c r="V1959" i="1" l="1"/>
  <c r="B1959" i="1" s="1"/>
  <c r="S1959" i="1"/>
  <c r="W1959" i="1" l="1"/>
  <c r="C1960" i="1"/>
  <c r="C1961" i="1" l="1"/>
  <c r="P1960" i="1"/>
  <c r="V1960" i="1" s="1"/>
  <c r="B1960" i="1" s="1"/>
  <c r="C1962" i="1" l="1"/>
  <c r="P1961" i="1"/>
  <c r="V1961" i="1" s="1"/>
  <c r="B1961" i="1" s="1"/>
  <c r="P1962" i="1" l="1"/>
  <c r="V1962" i="1" s="1"/>
  <c r="B1962" i="1" s="1"/>
  <c r="C1963" i="1"/>
  <c r="C1964" i="1" l="1"/>
  <c r="P1963" i="1"/>
  <c r="V1963" i="1" s="1"/>
  <c r="B1963" i="1" s="1"/>
  <c r="C1965" i="1" l="1"/>
  <c r="P1964" i="1"/>
  <c r="V1964" i="1" s="1"/>
  <c r="B1964" i="1" s="1"/>
  <c r="C1966" i="1" l="1"/>
  <c r="P1965" i="1"/>
  <c r="V1965" i="1" s="1"/>
  <c r="B1965" i="1" s="1"/>
  <c r="C1967" i="1" l="1"/>
  <c r="P1966" i="1"/>
  <c r="V1966" i="1" s="1"/>
  <c r="B1966" i="1" s="1"/>
  <c r="C1968" i="1" l="1"/>
  <c r="P1967" i="1"/>
  <c r="V1967" i="1" s="1"/>
  <c r="B1967" i="1" s="1"/>
  <c r="C1969" i="1" l="1"/>
  <c r="P1968" i="1"/>
  <c r="V1968" i="1" s="1"/>
  <c r="B1968" i="1" s="1"/>
  <c r="C1970" i="1" l="1"/>
  <c r="P1969" i="1"/>
  <c r="V1969" i="1" s="1"/>
  <c r="B1969" i="1" s="1"/>
  <c r="P1970" i="1" l="1"/>
  <c r="V1970" i="1" s="1"/>
  <c r="B1970" i="1" s="1"/>
  <c r="C1971" i="1"/>
  <c r="C1972" i="1" l="1"/>
  <c r="P1971" i="1"/>
  <c r="V1971" i="1" s="1"/>
  <c r="B1971" i="1" s="1"/>
  <c r="C1973" i="1" l="1"/>
  <c r="P1972" i="1"/>
  <c r="V1972" i="1" s="1"/>
  <c r="B1972" i="1" s="1"/>
  <c r="C1974" i="1" l="1"/>
  <c r="P1973" i="1"/>
  <c r="V1973" i="1" s="1"/>
  <c r="B1973" i="1" s="1"/>
  <c r="C1975" i="1" l="1"/>
  <c r="P1974" i="1"/>
  <c r="V1974" i="1" s="1"/>
  <c r="B1974" i="1" s="1"/>
  <c r="C1976" i="1" l="1"/>
  <c r="P1975" i="1"/>
  <c r="V1975" i="1" s="1"/>
  <c r="B1975" i="1" s="1"/>
  <c r="P1976" i="1" l="1"/>
  <c r="V1976" i="1" s="1"/>
  <c r="B1976" i="1" s="1"/>
  <c r="C1977" i="1"/>
  <c r="P1977" i="1" l="1"/>
  <c r="V1977" i="1" s="1"/>
  <c r="B1977" i="1" s="1"/>
  <c r="C1978" i="1"/>
  <c r="C1979" i="1" l="1"/>
  <c r="P1978" i="1"/>
  <c r="V1978" i="1" s="1"/>
  <c r="B1978" i="1" s="1"/>
  <c r="C1980" i="1" l="1"/>
  <c r="P1979" i="1"/>
  <c r="V1979" i="1" s="1"/>
  <c r="B1979" i="1" s="1"/>
  <c r="P1980" i="1" l="1"/>
  <c r="V1980" i="1" s="1"/>
  <c r="B1980" i="1" s="1"/>
  <c r="C1981" i="1"/>
  <c r="C1982" i="1" l="1"/>
  <c r="P1981" i="1"/>
  <c r="V1981" i="1" s="1"/>
  <c r="B1981" i="1" s="1"/>
  <c r="C1983" i="1" l="1"/>
  <c r="P1982" i="1"/>
  <c r="V1982" i="1" s="1"/>
  <c r="B1982" i="1" s="1"/>
  <c r="C1984" i="1" l="1"/>
  <c r="P1983" i="1"/>
  <c r="V1983" i="1" s="1"/>
  <c r="B1983" i="1" s="1"/>
  <c r="C1985" i="1" l="1"/>
  <c r="P1984" i="1"/>
  <c r="V1984" i="1" s="1"/>
  <c r="B1984" i="1" s="1"/>
  <c r="C1986" i="1" l="1"/>
  <c r="P1985" i="1"/>
  <c r="V1985" i="1" s="1"/>
  <c r="B1985" i="1" s="1"/>
  <c r="C1987" i="1" l="1"/>
  <c r="P1986" i="1"/>
  <c r="V1986" i="1" s="1"/>
  <c r="B1986" i="1" s="1"/>
  <c r="C1988" i="1" l="1"/>
  <c r="P1987" i="1"/>
  <c r="V1987" i="1" s="1"/>
  <c r="B1987" i="1" s="1"/>
  <c r="C1989" i="1" l="1"/>
  <c r="P1989" i="1" s="1"/>
  <c r="P1988" i="1"/>
  <c r="V1988" i="1" s="1"/>
  <c r="B1988" i="1" s="1"/>
  <c r="S1989" i="1" l="1"/>
  <c r="C1990" i="1" s="1"/>
  <c r="V1989" i="1"/>
  <c r="B1989" i="1" s="1"/>
  <c r="C1991" i="1" l="1"/>
  <c r="P1990" i="1"/>
  <c r="V1990" i="1" s="1"/>
  <c r="B1990" i="1" s="1"/>
  <c r="W1989" i="1"/>
  <c r="C1992" i="1" l="1"/>
  <c r="P1991" i="1"/>
  <c r="V1991" i="1" s="1"/>
  <c r="B1991" i="1" s="1"/>
  <c r="C1993" i="1" l="1"/>
  <c r="P1992" i="1"/>
  <c r="V1992" i="1" s="1"/>
  <c r="B1992" i="1" s="1"/>
  <c r="C1994" i="1" l="1"/>
  <c r="P1993" i="1"/>
  <c r="V1993" i="1" s="1"/>
  <c r="B1993" i="1" s="1"/>
  <c r="C1995" i="1" l="1"/>
  <c r="P1994" i="1"/>
  <c r="V1994" i="1" s="1"/>
  <c r="B1994" i="1" s="1"/>
  <c r="C1996" i="1" l="1"/>
  <c r="P1995" i="1"/>
  <c r="V1995" i="1" s="1"/>
  <c r="B1995" i="1" s="1"/>
  <c r="C1997" i="1" l="1"/>
  <c r="P1996" i="1"/>
  <c r="V1996" i="1" s="1"/>
  <c r="B1996" i="1" s="1"/>
  <c r="P1997" i="1" l="1"/>
  <c r="V1997" i="1" s="1"/>
  <c r="B1997" i="1" s="1"/>
  <c r="C1998" i="1"/>
  <c r="C1999" i="1" l="1"/>
  <c r="P1998" i="1"/>
  <c r="V1998" i="1" s="1"/>
  <c r="B1998" i="1" s="1"/>
  <c r="C2000" i="1" l="1"/>
  <c r="P1999" i="1"/>
  <c r="V1999" i="1" s="1"/>
  <c r="B1999" i="1" s="1"/>
  <c r="C2001" i="1" l="1"/>
  <c r="P2000" i="1"/>
  <c r="V2000" i="1" s="1"/>
  <c r="B2000" i="1" s="1"/>
  <c r="C2002" i="1" l="1"/>
  <c r="P2001" i="1"/>
  <c r="V2001" i="1" s="1"/>
  <c r="B2001" i="1" s="1"/>
  <c r="C2003" i="1" l="1"/>
  <c r="P2002" i="1"/>
  <c r="V2002" i="1" s="1"/>
  <c r="B2002" i="1" s="1"/>
  <c r="C2004" i="1" l="1"/>
  <c r="P2003" i="1"/>
  <c r="V2003" i="1" s="1"/>
  <c r="B2003" i="1" s="1"/>
  <c r="C2005" i="1" l="1"/>
  <c r="P2004" i="1"/>
  <c r="V2004" i="1" s="1"/>
  <c r="B2004" i="1" s="1"/>
  <c r="C2006" i="1" l="1"/>
  <c r="P2005" i="1"/>
  <c r="V2005" i="1" s="1"/>
  <c r="B2005" i="1" s="1"/>
  <c r="C2007" i="1" l="1"/>
  <c r="P2006" i="1"/>
  <c r="V2006" i="1" s="1"/>
  <c r="B2006" i="1" s="1"/>
  <c r="C2008" i="1" l="1"/>
  <c r="P2007" i="1"/>
  <c r="V2007" i="1" s="1"/>
  <c r="B2007" i="1" s="1"/>
  <c r="C2009" i="1" l="1"/>
  <c r="P2008" i="1"/>
  <c r="V2008" i="1" s="1"/>
  <c r="B2008" i="1" s="1"/>
  <c r="C2010" i="1" l="1"/>
  <c r="P2009" i="1"/>
  <c r="V2009" i="1" s="1"/>
  <c r="B2009" i="1" s="1"/>
  <c r="P2010" i="1" l="1"/>
  <c r="V2010" i="1" s="1"/>
  <c r="B2010" i="1" s="1"/>
  <c r="C2011" i="1"/>
  <c r="C2012" i="1" l="1"/>
  <c r="P2011" i="1"/>
  <c r="V2011" i="1" s="1"/>
  <c r="B2011" i="1" s="1"/>
  <c r="C2013" i="1" l="1"/>
  <c r="P2012" i="1"/>
  <c r="V2012" i="1" s="1"/>
  <c r="B2012" i="1" s="1"/>
  <c r="C2014" i="1" l="1"/>
  <c r="P2013" i="1"/>
  <c r="V2013" i="1" s="1"/>
  <c r="B2013" i="1" s="1"/>
  <c r="C2015" i="1" l="1"/>
  <c r="P2014" i="1"/>
  <c r="V2014" i="1" s="1"/>
  <c r="B2014" i="1" s="1"/>
  <c r="C2016" i="1" l="1"/>
  <c r="P2015" i="1"/>
  <c r="V2015" i="1" s="1"/>
  <c r="B2015" i="1" s="1"/>
  <c r="C2017" i="1" l="1"/>
  <c r="P2016" i="1"/>
  <c r="V2016" i="1" s="1"/>
  <c r="B2016" i="1" s="1"/>
  <c r="C2018" i="1" l="1"/>
  <c r="P2017" i="1"/>
  <c r="V2017" i="1" s="1"/>
  <c r="B2017" i="1" s="1"/>
  <c r="C2019" i="1" l="1"/>
  <c r="P2018" i="1"/>
  <c r="V2018" i="1" s="1"/>
  <c r="B2018" i="1" s="1"/>
  <c r="C2020" i="1" l="1"/>
  <c r="P2020" i="1" s="1"/>
  <c r="P2019" i="1"/>
  <c r="V2019" i="1" s="1"/>
  <c r="B2019" i="1" s="1"/>
  <c r="V2020" i="1" l="1"/>
  <c r="B2020" i="1" s="1"/>
  <c r="S2020" i="1"/>
  <c r="W2020" i="1" l="1"/>
  <c r="C2021" i="1"/>
  <c r="C2022" i="1" l="1"/>
  <c r="P2021" i="1"/>
  <c r="V2021" i="1" s="1"/>
  <c r="B2021" i="1" s="1"/>
  <c r="C2023" i="1" l="1"/>
  <c r="P2022" i="1"/>
  <c r="V2022" i="1" s="1"/>
  <c r="B2022" i="1" s="1"/>
  <c r="C2024" i="1" l="1"/>
  <c r="P2023" i="1"/>
  <c r="V2023" i="1" s="1"/>
  <c r="B2023" i="1" s="1"/>
  <c r="C2025" i="1" l="1"/>
  <c r="P2024" i="1"/>
  <c r="V2024" i="1" s="1"/>
  <c r="B2024" i="1" s="1"/>
  <c r="C2026" i="1" l="1"/>
  <c r="P2025" i="1"/>
  <c r="V2025" i="1" s="1"/>
  <c r="B2025" i="1" s="1"/>
  <c r="C2027" i="1" l="1"/>
  <c r="P2026" i="1"/>
  <c r="V2026" i="1" s="1"/>
  <c r="B2026" i="1" s="1"/>
  <c r="C2028" i="1" l="1"/>
  <c r="P2027" i="1"/>
  <c r="V2027" i="1" s="1"/>
  <c r="B2027" i="1" s="1"/>
  <c r="C2029" i="1" l="1"/>
  <c r="P2028" i="1"/>
  <c r="V2028" i="1" s="1"/>
  <c r="B2028" i="1" s="1"/>
  <c r="C2030" i="1" l="1"/>
  <c r="P2029" i="1"/>
  <c r="V2029" i="1" s="1"/>
  <c r="B2029" i="1" s="1"/>
  <c r="C2031" i="1" l="1"/>
  <c r="P2030" i="1"/>
  <c r="V2030" i="1" s="1"/>
  <c r="B2030" i="1" s="1"/>
  <c r="C2032" i="1" l="1"/>
  <c r="P2031" i="1"/>
  <c r="V2031" i="1" s="1"/>
  <c r="B2031" i="1" s="1"/>
  <c r="P2032" i="1" l="1"/>
  <c r="V2032" i="1" s="1"/>
  <c r="B2032" i="1" s="1"/>
  <c r="C2033" i="1"/>
  <c r="C2034" i="1" l="1"/>
  <c r="P2033" i="1"/>
  <c r="V2033" i="1" s="1"/>
  <c r="B2033" i="1" s="1"/>
  <c r="C2035" i="1" l="1"/>
  <c r="P2034" i="1"/>
  <c r="V2034" i="1" s="1"/>
  <c r="B2034" i="1" s="1"/>
  <c r="C2036" i="1" l="1"/>
  <c r="P2035" i="1"/>
  <c r="V2035" i="1" s="1"/>
  <c r="B2035" i="1" s="1"/>
  <c r="C2037" i="1" l="1"/>
  <c r="P2036" i="1"/>
  <c r="V2036" i="1" s="1"/>
  <c r="B2036" i="1" s="1"/>
  <c r="C2038" i="1" l="1"/>
  <c r="P2037" i="1"/>
  <c r="V2037" i="1" s="1"/>
  <c r="B2037" i="1" s="1"/>
  <c r="C2039" i="1" l="1"/>
  <c r="P2038" i="1"/>
  <c r="V2038" i="1" s="1"/>
  <c r="B2038" i="1" s="1"/>
  <c r="C2040" i="1" l="1"/>
  <c r="P2039" i="1"/>
  <c r="V2039" i="1" s="1"/>
  <c r="B2039" i="1" s="1"/>
  <c r="P2040" i="1" l="1"/>
  <c r="V2040" i="1" s="1"/>
  <c r="B2040" i="1" s="1"/>
  <c r="C2041" i="1"/>
  <c r="C2042" i="1" l="1"/>
  <c r="P2041" i="1"/>
  <c r="V2041" i="1" s="1"/>
  <c r="B2041" i="1" s="1"/>
  <c r="C2043" i="1" l="1"/>
  <c r="P2042" i="1"/>
  <c r="V2042" i="1" s="1"/>
  <c r="B2042" i="1" s="1"/>
  <c r="C2044" i="1" l="1"/>
  <c r="P2043" i="1"/>
  <c r="V2043" i="1" s="1"/>
  <c r="B2043" i="1" s="1"/>
  <c r="C2045" i="1" l="1"/>
  <c r="P2044" i="1"/>
  <c r="V2044" i="1" s="1"/>
  <c r="B2044" i="1" s="1"/>
  <c r="C2046" i="1" l="1"/>
  <c r="P2045" i="1"/>
  <c r="V2045" i="1" s="1"/>
  <c r="B2045" i="1" s="1"/>
  <c r="P2046" i="1" l="1"/>
  <c r="V2046" i="1" s="1"/>
  <c r="B2046" i="1" s="1"/>
  <c r="C2047" i="1"/>
  <c r="P2047" i="1" l="1"/>
  <c r="V2047" i="1" s="1"/>
  <c r="B2047" i="1" s="1"/>
  <c r="C2048" i="1"/>
  <c r="C2049" i="1" l="1"/>
  <c r="P2048" i="1"/>
  <c r="V2048" i="1" s="1"/>
  <c r="B2048" i="1" s="1"/>
  <c r="C2050" i="1" l="1"/>
  <c r="P2050" i="1" s="1"/>
  <c r="P2049" i="1"/>
  <c r="V2049" i="1" s="1"/>
  <c r="B2049" i="1" s="1"/>
  <c r="V2050" i="1" l="1"/>
  <c r="B2050" i="1" s="1"/>
  <c r="S2050" i="1"/>
  <c r="W2050" i="1" l="1"/>
  <c r="C2051" i="1"/>
  <c r="C2052" i="1" l="1"/>
  <c r="P2051" i="1"/>
  <c r="V2051" i="1" s="1"/>
  <c r="B2051" i="1" s="1"/>
  <c r="C2053" i="1" l="1"/>
  <c r="P2052" i="1"/>
  <c r="V2052" i="1" s="1"/>
  <c r="B2052" i="1" s="1"/>
  <c r="C2054" i="1" l="1"/>
  <c r="P2053" i="1"/>
  <c r="V2053" i="1" s="1"/>
  <c r="B2053" i="1" s="1"/>
  <c r="C2055" i="1" l="1"/>
  <c r="P2054" i="1"/>
  <c r="V2054" i="1" s="1"/>
  <c r="B2054" i="1" s="1"/>
  <c r="C2056" i="1" l="1"/>
  <c r="P2055" i="1"/>
  <c r="V2055" i="1" s="1"/>
  <c r="B2055" i="1" s="1"/>
  <c r="C2057" i="1" l="1"/>
  <c r="P2056" i="1"/>
  <c r="V2056" i="1" s="1"/>
  <c r="B2056" i="1" s="1"/>
  <c r="C2058" i="1" l="1"/>
  <c r="P2057" i="1"/>
  <c r="V2057" i="1" s="1"/>
  <c r="B2057" i="1" s="1"/>
  <c r="P2058" i="1" l="1"/>
  <c r="V2058" i="1" s="1"/>
  <c r="B2058" i="1" s="1"/>
  <c r="C2059" i="1"/>
  <c r="C2060" i="1" l="1"/>
  <c r="P2059" i="1"/>
  <c r="V2059" i="1" s="1"/>
  <c r="B2059" i="1" s="1"/>
  <c r="C2061" i="1" l="1"/>
  <c r="P2060" i="1"/>
  <c r="V2060" i="1" s="1"/>
  <c r="B2060" i="1" s="1"/>
  <c r="C2062" i="1" l="1"/>
  <c r="P2061" i="1"/>
  <c r="V2061" i="1" s="1"/>
  <c r="B2061" i="1" s="1"/>
  <c r="C2063" i="1" l="1"/>
  <c r="P2062" i="1"/>
  <c r="V2062" i="1" s="1"/>
  <c r="B2062" i="1" s="1"/>
  <c r="C2064" i="1" l="1"/>
  <c r="P2063" i="1"/>
  <c r="V2063" i="1" s="1"/>
  <c r="B2063" i="1" s="1"/>
  <c r="C2065" i="1" l="1"/>
  <c r="P2064" i="1"/>
  <c r="V2064" i="1" s="1"/>
  <c r="B2064" i="1" s="1"/>
  <c r="C2066" i="1" l="1"/>
  <c r="P2065" i="1"/>
  <c r="V2065" i="1" s="1"/>
  <c r="B2065" i="1" s="1"/>
  <c r="P2066" i="1" l="1"/>
  <c r="V2066" i="1" s="1"/>
  <c r="B2066" i="1" s="1"/>
  <c r="C2067" i="1"/>
  <c r="C2068" i="1" l="1"/>
  <c r="P2067" i="1"/>
  <c r="V2067" i="1" s="1"/>
  <c r="B2067" i="1" s="1"/>
  <c r="C2069" i="1" l="1"/>
  <c r="P2068" i="1"/>
  <c r="V2068" i="1" s="1"/>
  <c r="B2068" i="1" s="1"/>
  <c r="C2070" i="1" l="1"/>
  <c r="P2069" i="1"/>
  <c r="V2069" i="1" s="1"/>
  <c r="B2069" i="1" s="1"/>
  <c r="C2071" i="1" l="1"/>
  <c r="P2070" i="1"/>
  <c r="V2070" i="1" s="1"/>
  <c r="B2070" i="1" s="1"/>
  <c r="C2072" i="1" l="1"/>
  <c r="P2071" i="1"/>
  <c r="V2071" i="1" s="1"/>
  <c r="B2071" i="1" s="1"/>
  <c r="C2073" i="1" l="1"/>
  <c r="P2072" i="1"/>
  <c r="V2072" i="1" s="1"/>
  <c r="B2072" i="1" s="1"/>
  <c r="C2074" i="1" l="1"/>
  <c r="P2073" i="1"/>
  <c r="V2073" i="1" s="1"/>
  <c r="B2073" i="1" s="1"/>
  <c r="C2075" i="1" l="1"/>
  <c r="P2074" i="1"/>
  <c r="V2074" i="1" s="1"/>
  <c r="B2074" i="1" s="1"/>
  <c r="C2076" i="1" l="1"/>
  <c r="P2075" i="1"/>
  <c r="V2075" i="1" s="1"/>
  <c r="B2075" i="1" s="1"/>
  <c r="C2077" i="1" l="1"/>
  <c r="P2076" i="1"/>
  <c r="V2076" i="1" s="1"/>
  <c r="B2076" i="1" s="1"/>
  <c r="C2078" i="1" l="1"/>
  <c r="P2077" i="1"/>
  <c r="V2077" i="1" s="1"/>
  <c r="B2077" i="1" s="1"/>
  <c r="C2079" i="1" l="1"/>
  <c r="P2078" i="1"/>
  <c r="V2078" i="1" s="1"/>
  <c r="B2078" i="1" s="1"/>
  <c r="C2080" i="1" l="1"/>
  <c r="P2079" i="1"/>
  <c r="V2079" i="1" s="1"/>
  <c r="B2079" i="1" s="1"/>
  <c r="C2081" i="1" l="1"/>
  <c r="P2081" i="1" s="1"/>
  <c r="P2080" i="1"/>
  <c r="V2080" i="1" s="1"/>
  <c r="B2080" i="1" s="1"/>
  <c r="V2081" i="1" l="1"/>
  <c r="B2081" i="1" s="1"/>
  <c r="S2081" i="1"/>
  <c r="W2081" i="1" l="1"/>
  <c r="C2082" i="1"/>
  <c r="C2083" i="1" l="1"/>
  <c r="P2082" i="1"/>
  <c r="V2082" i="1" s="1"/>
  <c r="B2082" i="1" s="1"/>
  <c r="C2084" i="1" l="1"/>
  <c r="P2083" i="1"/>
  <c r="V2083" i="1" s="1"/>
  <c r="B2083" i="1" s="1"/>
  <c r="C2085" i="1" l="1"/>
  <c r="P2084" i="1"/>
  <c r="V2084" i="1" s="1"/>
  <c r="B2084" i="1" s="1"/>
  <c r="C2086" i="1" l="1"/>
  <c r="P2085" i="1"/>
  <c r="V2085" i="1" s="1"/>
  <c r="B2085" i="1" s="1"/>
  <c r="C2087" i="1" l="1"/>
  <c r="P2086" i="1"/>
  <c r="V2086" i="1" s="1"/>
  <c r="B2086" i="1" s="1"/>
  <c r="C2088" i="1" l="1"/>
  <c r="P2087" i="1"/>
  <c r="V2087" i="1" s="1"/>
  <c r="B2087" i="1" s="1"/>
  <c r="P2088" i="1" l="1"/>
  <c r="V2088" i="1" s="1"/>
  <c r="B2088" i="1" s="1"/>
  <c r="C2089" i="1"/>
  <c r="C2090" i="1" l="1"/>
  <c r="P2089" i="1"/>
  <c r="V2089" i="1" s="1"/>
  <c r="B2089" i="1" s="1"/>
  <c r="C2091" i="1" l="1"/>
  <c r="P2090" i="1"/>
  <c r="V2090" i="1" s="1"/>
  <c r="B2090" i="1" s="1"/>
  <c r="C2092" i="1" l="1"/>
  <c r="P2091" i="1"/>
  <c r="V2091" i="1" s="1"/>
  <c r="B2091" i="1" s="1"/>
  <c r="C2093" i="1" l="1"/>
  <c r="P2092" i="1"/>
  <c r="V2092" i="1" s="1"/>
  <c r="B2092" i="1" s="1"/>
  <c r="C2094" i="1" l="1"/>
  <c r="P2093" i="1"/>
  <c r="V2093" i="1" s="1"/>
  <c r="B2093" i="1" s="1"/>
  <c r="C2095" i="1" l="1"/>
  <c r="P2094" i="1"/>
  <c r="V2094" i="1" s="1"/>
  <c r="B2094" i="1" s="1"/>
  <c r="C2096" i="1" l="1"/>
  <c r="P2095" i="1"/>
  <c r="V2095" i="1" s="1"/>
  <c r="B2095" i="1" s="1"/>
  <c r="P2096" i="1" l="1"/>
  <c r="V2096" i="1" s="1"/>
  <c r="B2096" i="1" s="1"/>
  <c r="C2097" i="1"/>
  <c r="C2098" i="1" l="1"/>
  <c r="P2097" i="1"/>
  <c r="V2097" i="1" s="1"/>
  <c r="B2097" i="1" s="1"/>
  <c r="C2099" i="1" l="1"/>
  <c r="P2098" i="1"/>
  <c r="V2098" i="1" s="1"/>
  <c r="B2098" i="1" s="1"/>
  <c r="C2100" i="1" l="1"/>
  <c r="P2099" i="1"/>
  <c r="V2099" i="1" s="1"/>
  <c r="B2099" i="1" s="1"/>
  <c r="C2101" i="1" l="1"/>
  <c r="P2100" i="1"/>
  <c r="V2100" i="1" s="1"/>
  <c r="B2100" i="1" s="1"/>
  <c r="P2101" i="1" l="1"/>
  <c r="V2101" i="1" s="1"/>
  <c r="B2101" i="1" s="1"/>
  <c r="C2102" i="1"/>
  <c r="C2103" i="1" l="1"/>
  <c r="P2102" i="1"/>
  <c r="V2102" i="1" s="1"/>
  <c r="B2102" i="1" s="1"/>
  <c r="C2104" i="1" l="1"/>
  <c r="P2103" i="1"/>
  <c r="V2103" i="1" s="1"/>
  <c r="B2103" i="1" s="1"/>
  <c r="C2105" i="1" l="1"/>
  <c r="P2104" i="1"/>
  <c r="V2104" i="1" s="1"/>
  <c r="B2104" i="1" s="1"/>
  <c r="C2106" i="1" l="1"/>
  <c r="P2105" i="1"/>
  <c r="V2105" i="1" s="1"/>
  <c r="B2105" i="1" s="1"/>
  <c r="C2107" i="1" l="1"/>
  <c r="P2106" i="1"/>
  <c r="V2106" i="1" s="1"/>
  <c r="B2106" i="1" s="1"/>
  <c r="C2108" i="1" l="1"/>
  <c r="P2107" i="1"/>
  <c r="V2107" i="1" s="1"/>
  <c r="B2107" i="1" s="1"/>
  <c r="C2109" i="1" l="1"/>
  <c r="P2108" i="1"/>
  <c r="V2108" i="1" s="1"/>
  <c r="B2108" i="1" s="1"/>
  <c r="P2109" i="1" l="1"/>
  <c r="V2109" i="1" s="1"/>
  <c r="B2109" i="1" s="1"/>
  <c r="C2110" i="1"/>
  <c r="C2111" i="1" l="1"/>
  <c r="P2110" i="1"/>
  <c r="V2110" i="1" s="1"/>
  <c r="B2110" i="1" s="1"/>
  <c r="C2112" i="1" l="1"/>
  <c r="P2112" i="1" s="1"/>
  <c r="P2111" i="1"/>
  <c r="V2111" i="1" s="1"/>
  <c r="B2111" i="1" s="1"/>
  <c r="S2112" i="1" l="1"/>
  <c r="C2113" i="1" s="1"/>
  <c r="V2112" i="1"/>
  <c r="B2112" i="1" s="1"/>
  <c r="C2114" i="1" l="1"/>
  <c r="P2113" i="1"/>
  <c r="V2113" i="1" s="1"/>
  <c r="B2113" i="1" s="1"/>
  <c r="W2112" i="1"/>
  <c r="P2114" i="1" l="1"/>
  <c r="V2114" i="1" s="1"/>
  <c r="B2114" i="1" s="1"/>
  <c r="C2115" i="1"/>
  <c r="P2115" i="1" l="1"/>
  <c r="V2115" i="1" s="1"/>
  <c r="B2115" i="1" s="1"/>
  <c r="C2116" i="1"/>
  <c r="C2117" i="1" l="1"/>
  <c r="P2116" i="1"/>
  <c r="V2116" i="1" s="1"/>
  <c r="B2116" i="1" s="1"/>
  <c r="C2118" i="1" l="1"/>
  <c r="P2117" i="1"/>
  <c r="V2117" i="1" s="1"/>
  <c r="B2117" i="1" s="1"/>
  <c r="P2118" i="1" l="1"/>
  <c r="V2118" i="1" s="1"/>
  <c r="B2118" i="1" s="1"/>
  <c r="C2119" i="1"/>
  <c r="C2120" i="1" l="1"/>
  <c r="P2119" i="1"/>
  <c r="V2119" i="1" s="1"/>
  <c r="B2119" i="1" s="1"/>
  <c r="C2121" i="1" l="1"/>
  <c r="P2120" i="1"/>
  <c r="V2120" i="1" s="1"/>
  <c r="B2120" i="1" s="1"/>
  <c r="C2122" i="1" l="1"/>
  <c r="P2121" i="1"/>
  <c r="V2121" i="1" s="1"/>
  <c r="B2121" i="1" s="1"/>
  <c r="C2123" i="1" l="1"/>
  <c r="P2122" i="1"/>
  <c r="V2122" i="1" s="1"/>
  <c r="B2122" i="1" s="1"/>
  <c r="C2124" i="1" l="1"/>
  <c r="P2123" i="1"/>
  <c r="V2123" i="1" s="1"/>
  <c r="B2123" i="1" s="1"/>
  <c r="C2125" i="1" l="1"/>
  <c r="P2124" i="1"/>
  <c r="V2124" i="1" s="1"/>
  <c r="B2124" i="1" s="1"/>
  <c r="C2126" i="1" l="1"/>
  <c r="P2125" i="1"/>
  <c r="V2125" i="1" s="1"/>
  <c r="B2125" i="1" s="1"/>
  <c r="C2127" i="1" l="1"/>
  <c r="P2126" i="1"/>
  <c r="V2126" i="1" s="1"/>
  <c r="B2126" i="1" s="1"/>
  <c r="P2127" i="1" l="1"/>
  <c r="V2127" i="1" s="1"/>
  <c r="B2127" i="1" s="1"/>
  <c r="C2128" i="1"/>
  <c r="C2129" i="1" l="1"/>
  <c r="P2128" i="1"/>
  <c r="V2128" i="1" s="1"/>
  <c r="B2128" i="1" s="1"/>
  <c r="C2130" i="1" l="1"/>
  <c r="P2129" i="1"/>
  <c r="V2129" i="1" s="1"/>
  <c r="B2129" i="1" s="1"/>
  <c r="C2131" i="1" l="1"/>
  <c r="P2130" i="1"/>
  <c r="V2130" i="1" s="1"/>
  <c r="B2130" i="1" s="1"/>
  <c r="C2132" i="1" l="1"/>
  <c r="P2131" i="1"/>
  <c r="V2131" i="1" s="1"/>
  <c r="B2131" i="1" s="1"/>
  <c r="C2133" i="1" l="1"/>
  <c r="P2132" i="1"/>
  <c r="V2132" i="1" s="1"/>
  <c r="B2132" i="1" s="1"/>
  <c r="C2134" i="1" l="1"/>
  <c r="P2133" i="1"/>
  <c r="V2133" i="1" s="1"/>
  <c r="B2133" i="1" s="1"/>
  <c r="C2135" i="1" l="1"/>
  <c r="P2134" i="1"/>
  <c r="V2134" i="1" s="1"/>
  <c r="B2134" i="1" s="1"/>
  <c r="P2135" i="1" l="1"/>
  <c r="V2135" i="1" s="1"/>
  <c r="B2135" i="1" s="1"/>
  <c r="C2136" i="1"/>
  <c r="C2137" i="1" l="1"/>
  <c r="P2136" i="1"/>
  <c r="V2136" i="1" s="1"/>
  <c r="B2136" i="1" s="1"/>
  <c r="C2138" i="1" l="1"/>
  <c r="P2137" i="1"/>
  <c r="V2137" i="1" s="1"/>
  <c r="B2137" i="1" s="1"/>
  <c r="C2139" i="1" l="1"/>
  <c r="P2138" i="1"/>
  <c r="V2138" i="1" s="1"/>
  <c r="B2138" i="1" s="1"/>
  <c r="C2140" i="1" l="1"/>
  <c r="P2139" i="1"/>
  <c r="V2139" i="1" s="1"/>
  <c r="B2139" i="1" s="1"/>
  <c r="C2141" i="1" l="1"/>
  <c r="P2140" i="1"/>
  <c r="V2140" i="1" s="1"/>
  <c r="B2140" i="1" s="1"/>
  <c r="C2142" i="1" l="1"/>
  <c r="P2142" i="1" s="1"/>
  <c r="P2141" i="1"/>
  <c r="V2141" i="1" s="1"/>
  <c r="B2141" i="1" s="1"/>
  <c r="V2142" i="1" l="1"/>
  <c r="B2142" i="1" s="1"/>
  <c r="S2142" i="1"/>
  <c r="W2142" i="1" l="1"/>
  <c r="C2143" i="1"/>
  <c r="C2144" i="1" l="1"/>
  <c r="P2143" i="1"/>
  <c r="V2143" i="1" s="1"/>
  <c r="B2143" i="1" s="1"/>
  <c r="C2145" i="1" l="1"/>
  <c r="P2144" i="1"/>
  <c r="V2144" i="1" s="1"/>
  <c r="B2144" i="1" s="1"/>
  <c r="C2146" i="1" l="1"/>
  <c r="P2145" i="1"/>
  <c r="V2145" i="1" s="1"/>
  <c r="B2145" i="1" s="1"/>
  <c r="C2147" i="1" l="1"/>
  <c r="P2146" i="1"/>
  <c r="V2146" i="1" s="1"/>
  <c r="B2146" i="1" s="1"/>
  <c r="C2148" i="1" l="1"/>
  <c r="P2147" i="1"/>
  <c r="V2147" i="1" s="1"/>
  <c r="B2147" i="1" s="1"/>
  <c r="P2148" i="1" l="1"/>
  <c r="V2148" i="1" s="1"/>
  <c r="B2148" i="1" s="1"/>
  <c r="C2149" i="1"/>
  <c r="C2150" i="1" l="1"/>
  <c r="P2149" i="1"/>
  <c r="V2149" i="1" s="1"/>
  <c r="B2149" i="1" s="1"/>
  <c r="C2151" i="1" l="1"/>
  <c r="P2150" i="1"/>
  <c r="V2150" i="1" s="1"/>
  <c r="B2150" i="1" s="1"/>
  <c r="C2152" i="1" l="1"/>
  <c r="P2151" i="1"/>
  <c r="V2151" i="1" s="1"/>
  <c r="B2151" i="1" s="1"/>
  <c r="C2153" i="1" l="1"/>
  <c r="P2152" i="1"/>
  <c r="V2152" i="1" s="1"/>
  <c r="B2152" i="1" s="1"/>
  <c r="C2154" i="1" l="1"/>
  <c r="P2153" i="1"/>
  <c r="V2153" i="1" s="1"/>
  <c r="B2153" i="1" s="1"/>
  <c r="C2155" i="1" l="1"/>
  <c r="P2154" i="1"/>
  <c r="V2154" i="1" s="1"/>
  <c r="B2154" i="1" s="1"/>
  <c r="C2156" i="1" l="1"/>
  <c r="P2155" i="1"/>
  <c r="V2155" i="1" s="1"/>
  <c r="B2155" i="1" s="1"/>
  <c r="C2157" i="1" l="1"/>
  <c r="P2156" i="1"/>
  <c r="V2156" i="1" s="1"/>
  <c r="B2156" i="1" s="1"/>
  <c r="P2157" i="1" l="1"/>
  <c r="V2157" i="1" s="1"/>
  <c r="B2157" i="1" s="1"/>
  <c r="C2158" i="1"/>
  <c r="C2159" i="1" l="1"/>
  <c r="P2158" i="1"/>
  <c r="V2158" i="1" s="1"/>
  <c r="B2158" i="1" s="1"/>
  <c r="C2160" i="1" l="1"/>
  <c r="P2159" i="1"/>
  <c r="V2159" i="1" s="1"/>
  <c r="B2159" i="1" s="1"/>
  <c r="C2161" i="1" l="1"/>
  <c r="P2160" i="1"/>
  <c r="V2160" i="1" s="1"/>
  <c r="B2160" i="1" s="1"/>
  <c r="C2162" i="1" l="1"/>
  <c r="P2161" i="1"/>
  <c r="V2161" i="1" s="1"/>
  <c r="B2161" i="1" s="1"/>
  <c r="C2163" i="1" l="1"/>
  <c r="P2162" i="1"/>
  <c r="V2162" i="1" s="1"/>
  <c r="B2162" i="1" s="1"/>
  <c r="C2164" i="1" l="1"/>
  <c r="P2163" i="1"/>
  <c r="V2163" i="1" s="1"/>
  <c r="B2163" i="1" s="1"/>
  <c r="C2165" i="1" l="1"/>
  <c r="P2164" i="1"/>
  <c r="V2164" i="1" s="1"/>
  <c r="B2164" i="1" s="1"/>
  <c r="P2165" i="1" l="1"/>
  <c r="V2165" i="1" s="1"/>
  <c r="B2165" i="1" s="1"/>
  <c r="C2166" i="1"/>
  <c r="C2167" i="1" l="1"/>
  <c r="P2166" i="1"/>
  <c r="V2166" i="1" s="1"/>
  <c r="B2166" i="1" s="1"/>
  <c r="C2168" i="1" l="1"/>
  <c r="P2167" i="1"/>
  <c r="V2167" i="1" s="1"/>
  <c r="B2167" i="1" s="1"/>
  <c r="C2169" i="1" l="1"/>
  <c r="P2168" i="1"/>
  <c r="V2168" i="1" s="1"/>
  <c r="B2168" i="1" s="1"/>
  <c r="C2170" i="1" l="1"/>
  <c r="P2169" i="1"/>
  <c r="V2169" i="1" s="1"/>
  <c r="B2169" i="1" s="1"/>
  <c r="P2170" i="1" l="1"/>
  <c r="V2170" i="1" s="1"/>
  <c r="B2170" i="1" s="1"/>
  <c r="C2171" i="1"/>
  <c r="C2172" i="1" l="1"/>
  <c r="P2171" i="1"/>
  <c r="V2171" i="1" s="1"/>
  <c r="B2171" i="1" s="1"/>
  <c r="C2173" i="1" l="1"/>
  <c r="P2173" i="1" s="1"/>
  <c r="P2172" i="1"/>
  <c r="V2172" i="1" s="1"/>
  <c r="B2172" i="1" s="1"/>
  <c r="S2173" i="1" l="1"/>
  <c r="C2174" i="1" s="1"/>
  <c r="V2173" i="1"/>
  <c r="B2173" i="1" s="1"/>
  <c r="C2175" i="1" l="1"/>
  <c r="P2174" i="1"/>
  <c r="V2174" i="1" s="1"/>
  <c r="B2174" i="1" s="1"/>
  <c r="W2173" i="1"/>
  <c r="C2176" i="1" l="1"/>
  <c r="P2175" i="1"/>
  <c r="V2175" i="1" s="1"/>
  <c r="B2175" i="1" s="1"/>
  <c r="C2177" i="1" l="1"/>
  <c r="P2176" i="1"/>
  <c r="V2176" i="1" s="1"/>
  <c r="B2176" i="1" s="1"/>
  <c r="P2177" i="1" l="1"/>
  <c r="V2177" i="1" s="1"/>
  <c r="B2177" i="1" s="1"/>
  <c r="C2178" i="1"/>
  <c r="C2179" i="1" l="1"/>
  <c r="P2178" i="1"/>
  <c r="V2178" i="1" s="1"/>
  <c r="B2178" i="1" s="1"/>
  <c r="C2180" i="1" l="1"/>
  <c r="P2179" i="1"/>
  <c r="V2179" i="1" s="1"/>
  <c r="B2179" i="1" s="1"/>
  <c r="C2181" i="1" l="1"/>
  <c r="P2180" i="1"/>
  <c r="V2180" i="1" s="1"/>
  <c r="B2180" i="1" s="1"/>
  <c r="C2182" i="1" l="1"/>
  <c r="P2181" i="1"/>
  <c r="V2181" i="1" s="1"/>
  <c r="B2181" i="1" s="1"/>
  <c r="C2183" i="1" l="1"/>
  <c r="P2182" i="1"/>
  <c r="V2182" i="1" s="1"/>
  <c r="B2182" i="1" s="1"/>
  <c r="C2184" i="1" l="1"/>
  <c r="P2183" i="1"/>
  <c r="V2183" i="1" s="1"/>
  <c r="B2183" i="1" s="1"/>
  <c r="C2185" i="1" l="1"/>
  <c r="P2184" i="1"/>
  <c r="V2184" i="1" s="1"/>
  <c r="B2184" i="1" s="1"/>
  <c r="C2186" i="1" l="1"/>
  <c r="P2185" i="1"/>
  <c r="V2185" i="1" s="1"/>
  <c r="B2185" i="1" s="1"/>
  <c r="P2186" i="1" l="1"/>
  <c r="V2186" i="1" s="1"/>
  <c r="B2186" i="1" s="1"/>
  <c r="C2187" i="1"/>
  <c r="C2188" i="1" l="1"/>
  <c r="P2187" i="1"/>
  <c r="V2187" i="1" s="1"/>
  <c r="B2187" i="1" s="1"/>
  <c r="C2189" i="1" l="1"/>
  <c r="P2188" i="1"/>
  <c r="V2188" i="1" s="1"/>
  <c r="B2188" i="1" s="1"/>
  <c r="C2190" i="1" l="1"/>
  <c r="P2189" i="1"/>
  <c r="V2189" i="1" s="1"/>
  <c r="B2189" i="1" s="1"/>
  <c r="C2191" i="1" l="1"/>
  <c r="P2190" i="1"/>
  <c r="V2190" i="1" s="1"/>
  <c r="B2190" i="1" s="1"/>
  <c r="C2192" i="1" l="1"/>
  <c r="P2191" i="1"/>
  <c r="V2191" i="1" s="1"/>
  <c r="B2191" i="1" s="1"/>
  <c r="C2193" i="1" l="1"/>
  <c r="P2192" i="1"/>
  <c r="V2192" i="1" s="1"/>
  <c r="B2192" i="1" s="1"/>
  <c r="C2194" i="1" l="1"/>
  <c r="P2193" i="1"/>
  <c r="V2193" i="1" s="1"/>
  <c r="B2193" i="1" s="1"/>
  <c r="C2195" i="1" l="1"/>
  <c r="P2194" i="1"/>
  <c r="V2194" i="1" s="1"/>
  <c r="B2194" i="1" s="1"/>
  <c r="P2195" i="1" l="1"/>
  <c r="V2195" i="1" s="1"/>
  <c r="B2195" i="1" s="1"/>
  <c r="C2196" i="1"/>
  <c r="C2197" i="1" l="1"/>
  <c r="P2196" i="1"/>
  <c r="V2196" i="1" s="1"/>
  <c r="B2196" i="1" s="1"/>
  <c r="C2198" i="1" l="1"/>
  <c r="P2197" i="1"/>
  <c r="V2197" i="1" s="1"/>
  <c r="B2197" i="1" s="1"/>
  <c r="C2199" i="1" l="1"/>
  <c r="P2198" i="1"/>
  <c r="V2198" i="1" s="1"/>
  <c r="B2198" i="1" s="1"/>
  <c r="C2200" i="1" l="1"/>
  <c r="P2199" i="1"/>
  <c r="V2199" i="1" s="1"/>
  <c r="B2199" i="1" s="1"/>
  <c r="C2201" i="1" l="1"/>
  <c r="P2200" i="1"/>
  <c r="V2200" i="1" s="1"/>
  <c r="B2200" i="1" s="1"/>
  <c r="C2202" i="1" l="1"/>
  <c r="P2201" i="1"/>
  <c r="V2201" i="1" s="1"/>
  <c r="B2201" i="1" s="1"/>
  <c r="C2203" i="1" l="1"/>
  <c r="P2203" i="1" s="1"/>
  <c r="P2202" i="1"/>
  <c r="V2202" i="1" s="1"/>
  <c r="B2202" i="1" s="1"/>
  <c r="V2203" i="1" l="1"/>
  <c r="B2203" i="1" s="1"/>
  <c r="S2203" i="1"/>
  <c r="W2203" i="1" l="1"/>
  <c r="C2204" i="1"/>
  <c r="C2205" i="1" l="1"/>
  <c r="P2204" i="1"/>
  <c r="V2204" i="1" s="1"/>
  <c r="B2204" i="1" s="1"/>
  <c r="C2206" i="1" l="1"/>
  <c r="P2205" i="1"/>
  <c r="V2205" i="1" s="1"/>
  <c r="B2205" i="1" s="1"/>
  <c r="C2207" i="1" l="1"/>
  <c r="P2206" i="1"/>
  <c r="V2206" i="1" s="1"/>
  <c r="B2206" i="1" s="1"/>
  <c r="C2208" i="1" l="1"/>
  <c r="P2207" i="1"/>
  <c r="V2207" i="1" s="1"/>
  <c r="B2207" i="1" s="1"/>
  <c r="C2209" i="1" l="1"/>
  <c r="P2208" i="1"/>
  <c r="V2208" i="1" s="1"/>
  <c r="B2208" i="1" s="1"/>
  <c r="C2210" i="1" l="1"/>
  <c r="P2209" i="1"/>
  <c r="V2209" i="1" s="1"/>
  <c r="B2209" i="1" s="1"/>
  <c r="C2211" i="1" l="1"/>
  <c r="P2210" i="1"/>
  <c r="V2210" i="1" s="1"/>
  <c r="B2210" i="1" s="1"/>
  <c r="C2212" i="1" l="1"/>
  <c r="P2211" i="1"/>
  <c r="V2211" i="1" s="1"/>
  <c r="B2211" i="1" s="1"/>
  <c r="C2213" i="1" l="1"/>
  <c r="P2212" i="1"/>
  <c r="V2212" i="1" s="1"/>
  <c r="B2212" i="1" s="1"/>
  <c r="C2214" i="1" l="1"/>
  <c r="P2213" i="1"/>
  <c r="V2213" i="1" s="1"/>
  <c r="B2213" i="1" s="1"/>
  <c r="C2215" i="1" l="1"/>
  <c r="P2214" i="1"/>
  <c r="V2214" i="1" s="1"/>
  <c r="B2214" i="1" s="1"/>
  <c r="C2216" i="1" l="1"/>
  <c r="P2215" i="1"/>
  <c r="V2215" i="1" s="1"/>
  <c r="B2215" i="1" s="1"/>
  <c r="P2216" i="1" l="1"/>
  <c r="V2216" i="1" s="1"/>
  <c r="B2216" i="1" s="1"/>
  <c r="C2217" i="1"/>
  <c r="C2218" i="1" l="1"/>
  <c r="P2217" i="1"/>
  <c r="V2217" i="1" s="1"/>
  <c r="B2217" i="1" s="1"/>
  <c r="C2219" i="1" l="1"/>
  <c r="P2218" i="1"/>
  <c r="V2218" i="1" s="1"/>
  <c r="B2218" i="1" s="1"/>
  <c r="C2220" i="1" l="1"/>
  <c r="P2219" i="1"/>
  <c r="V2219" i="1" s="1"/>
  <c r="B2219" i="1" s="1"/>
  <c r="C2221" i="1" l="1"/>
  <c r="P2220" i="1"/>
  <c r="V2220" i="1" s="1"/>
  <c r="B2220" i="1" s="1"/>
  <c r="C2222" i="1" l="1"/>
  <c r="P2221" i="1"/>
  <c r="V2221" i="1" s="1"/>
  <c r="B2221" i="1" s="1"/>
  <c r="C2223" i="1" l="1"/>
  <c r="P2222" i="1"/>
  <c r="V2222" i="1" s="1"/>
  <c r="B2222" i="1" s="1"/>
  <c r="C2224" i="1" l="1"/>
  <c r="P2223" i="1"/>
  <c r="V2223" i="1" s="1"/>
  <c r="B2223" i="1" s="1"/>
  <c r="C2225" i="1" l="1"/>
  <c r="P2224" i="1"/>
  <c r="V2224" i="1" s="1"/>
  <c r="B2224" i="1" s="1"/>
  <c r="P2225" i="1" l="1"/>
  <c r="V2225" i="1" s="1"/>
  <c r="B2225" i="1" s="1"/>
  <c r="C2226" i="1"/>
  <c r="C2227" i="1" l="1"/>
  <c r="P2226" i="1"/>
  <c r="V2226" i="1" s="1"/>
  <c r="B2226" i="1" s="1"/>
  <c r="C2228" i="1" l="1"/>
  <c r="P2227" i="1"/>
  <c r="V2227" i="1" s="1"/>
  <c r="B2227" i="1" s="1"/>
  <c r="C2229" i="1" l="1"/>
  <c r="P2228" i="1"/>
  <c r="V2228" i="1" s="1"/>
  <c r="B2228" i="1" s="1"/>
  <c r="C2230" i="1" l="1"/>
  <c r="P2229" i="1"/>
  <c r="V2229" i="1" s="1"/>
  <c r="B2229" i="1" s="1"/>
  <c r="C2231" i="1" l="1"/>
  <c r="P2230" i="1"/>
  <c r="V2230" i="1" s="1"/>
  <c r="B2230" i="1" s="1"/>
  <c r="C2232" i="1" l="1"/>
  <c r="P2231" i="1"/>
  <c r="V2231" i="1" s="1"/>
  <c r="B2231" i="1" s="1"/>
  <c r="C2233" i="1" l="1"/>
  <c r="P2232" i="1"/>
  <c r="V2232" i="1" s="1"/>
  <c r="B2232" i="1" s="1"/>
  <c r="C2234" i="1" l="1"/>
  <c r="P2234" i="1" s="1"/>
  <c r="P2233" i="1"/>
  <c r="V2233" i="1" s="1"/>
  <c r="B2233" i="1" s="1"/>
  <c r="S2234" i="1" l="1"/>
  <c r="C2235" i="1" s="1"/>
  <c r="V2234" i="1"/>
  <c r="B2234" i="1" s="1"/>
  <c r="C2236" i="1" l="1"/>
  <c r="P2235" i="1"/>
  <c r="V2235" i="1" s="1"/>
  <c r="B2235" i="1" s="1"/>
  <c r="W2234" i="1"/>
  <c r="C2237" i="1" l="1"/>
  <c r="P2236" i="1"/>
  <c r="V2236" i="1" s="1"/>
  <c r="B2236" i="1" s="1"/>
  <c r="P2237" i="1" l="1"/>
  <c r="V2237" i="1" s="1"/>
  <c r="B2237" i="1" s="1"/>
  <c r="C2238" i="1"/>
  <c r="C2239" i="1" l="1"/>
  <c r="P2238" i="1"/>
  <c r="V2238" i="1" s="1"/>
  <c r="B2238" i="1" s="1"/>
  <c r="C2240" i="1" l="1"/>
  <c r="P2239" i="1"/>
  <c r="V2239" i="1" s="1"/>
  <c r="B2239" i="1" s="1"/>
  <c r="C2241" i="1" l="1"/>
  <c r="P2240" i="1"/>
  <c r="V2240" i="1" s="1"/>
  <c r="B2240" i="1" s="1"/>
  <c r="C2242" i="1" l="1"/>
  <c r="P2241" i="1"/>
  <c r="V2241" i="1" s="1"/>
  <c r="B2241" i="1" s="1"/>
  <c r="C2243" i="1" l="1"/>
  <c r="P2242" i="1"/>
  <c r="V2242" i="1" s="1"/>
  <c r="B2242" i="1" s="1"/>
  <c r="C2244" i="1" l="1"/>
  <c r="P2243" i="1"/>
  <c r="V2243" i="1" s="1"/>
  <c r="B2243" i="1" s="1"/>
  <c r="P2244" i="1" l="1"/>
  <c r="V2244" i="1" s="1"/>
  <c r="B2244" i="1" s="1"/>
  <c r="C2245" i="1"/>
  <c r="C2246" i="1" l="1"/>
  <c r="P2245" i="1"/>
  <c r="V2245" i="1" s="1"/>
  <c r="B2245" i="1" s="1"/>
  <c r="C2247" i="1" l="1"/>
  <c r="P2246" i="1"/>
  <c r="V2246" i="1" s="1"/>
  <c r="B2246" i="1" s="1"/>
  <c r="C2248" i="1" l="1"/>
  <c r="P2247" i="1"/>
  <c r="V2247" i="1" s="1"/>
  <c r="B2247" i="1" s="1"/>
  <c r="C2249" i="1" l="1"/>
  <c r="P2248" i="1"/>
  <c r="V2248" i="1" s="1"/>
  <c r="B2248" i="1" s="1"/>
  <c r="C2250" i="1" l="1"/>
  <c r="P2249" i="1"/>
  <c r="V2249" i="1" s="1"/>
  <c r="B2249" i="1" s="1"/>
  <c r="C2251" i="1" l="1"/>
  <c r="P2250" i="1"/>
  <c r="V2250" i="1" s="1"/>
  <c r="B2250" i="1" s="1"/>
  <c r="C2252" i="1" l="1"/>
  <c r="P2251" i="1"/>
  <c r="V2251" i="1" s="1"/>
  <c r="B2251" i="1" s="1"/>
  <c r="C2253" i="1" l="1"/>
  <c r="P2252" i="1"/>
  <c r="V2252" i="1" s="1"/>
  <c r="B2252" i="1" s="1"/>
  <c r="P2253" i="1" l="1"/>
  <c r="V2253" i="1" s="1"/>
  <c r="B2253" i="1" s="1"/>
  <c r="C2254" i="1"/>
  <c r="C2255" i="1" l="1"/>
  <c r="P2254" i="1"/>
  <c r="V2254" i="1" s="1"/>
  <c r="B2254" i="1" s="1"/>
  <c r="C2256" i="1" l="1"/>
  <c r="P2255" i="1"/>
  <c r="V2255" i="1" s="1"/>
  <c r="B2255" i="1" s="1"/>
  <c r="C2257" i="1" l="1"/>
  <c r="P2256" i="1"/>
  <c r="V2256" i="1" s="1"/>
  <c r="B2256" i="1" s="1"/>
  <c r="C2258" i="1" l="1"/>
  <c r="P2257" i="1"/>
  <c r="V2257" i="1" s="1"/>
  <c r="B2257" i="1" s="1"/>
  <c r="C2259" i="1" l="1"/>
  <c r="P2258" i="1"/>
  <c r="V2258" i="1" s="1"/>
  <c r="B2258" i="1" s="1"/>
  <c r="C2260" i="1" l="1"/>
  <c r="P2259" i="1"/>
  <c r="V2259" i="1" s="1"/>
  <c r="B2259" i="1" s="1"/>
  <c r="C2261" i="1" l="1"/>
  <c r="P2260" i="1"/>
  <c r="V2260" i="1" s="1"/>
  <c r="B2260" i="1" s="1"/>
  <c r="C2262" i="1" l="1"/>
  <c r="P2261" i="1"/>
  <c r="V2261" i="1" s="1"/>
  <c r="B2261" i="1" s="1"/>
  <c r="C2263" i="1" l="1"/>
  <c r="P2262" i="1"/>
  <c r="V2262" i="1" s="1"/>
  <c r="B2262" i="1" s="1"/>
  <c r="C2264" i="1" l="1"/>
  <c r="P2263" i="1"/>
  <c r="V2263" i="1" s="1"/>
  <c r="B2263" i="1" s="1"/>
  <c r="C2265" i="1" l="1"/>
  <c r="P2265" i="1" s="1"/>
  <c r="P2264" i="1"/>
  <c r="V2264" i="1" s="1"/>
  <c r="B2264" i="1" s="1"/>
  <c r="V2265" i="1" l="1"/>
  <c r="B2265" i="1" s="1"/>
  <c r="S2265" i="1"/>
  <c r="W2265" i="1" l="1"/>
  <c r="C2266" i="1"/>
  <c r="C2267" i="1" l="1"/>
  <c r="P2266" i="1"/>
  <c r="V2266" i="1" s="1"/>
  <c r="B2266" i="1" s="1"/>
  <c r="C2268" i="1" l="1"/>
  <c r="P2267" i="1"/>
  <c r="V2267" i="1" s="1"/>
  <c r="B2267" i="1" s="1"/>
  <c r="C2269" i="1" l="1"/>
  <c r="P2268" i="1"/>
  <c r="V2268" i="1" s="1"/>
  <c r="B2268" i="1" s="1"/>
  <c r="C2270" i="1" l="1"/>
  <c r="P2269" i="1"/>
  <c r="V2269" i="1" s="1"/>
  <c r="B2269" i="1" s="1"/>
  <c r="P2270" i="1" l="1"/>
  <c r="V2270" i="1" s="1"/>
  <c r="B2270" i="1" s="1"/>
  <c r="C2271" i="1"/>
  <c r="C2272" i="1" l="1"/>
  <c r="P2271" i="1"/>
  <c r="V2271" i="1" s="1"/>
  <c r="B2271" i="1" s="1"/>
  <c r="C2273" i="1" l="1"/>
  <c r="P2272" i="1"/>
  <c r="V2272" i="1" s="1"/>
  <c r="B2272" i="1" s="1"/>
  <c r="C2274" i="1" l="1"/>
  <c r="P2273" i="1"/>
  <c r="V2273" i="1" s="1"/>
  <c r="B2273" i="1" s="1"/>
  <c r="C2275" i="1" l="1"/>
  <c r="P2274" i="1"/>
  <c r="V2274" i="1" s="1"/>
  <c r="B2274" i="1" s="1"/>
  <c r="C2276" i="1" l="1"/>
  <c r="P2275" i="1"/>
  <c r="V2275" i="1" s="1"/>
  <c r="B2275" i="1" s="1"/>
  <c r="C2277" i="1" l="1"/>
  <c r="P2276" i="1"/>
  <c r="V2276" i="1" s="1"/>
  <c r="B2276" i="1" s="1"/>
  <c r="C2278" i="1" l="1"/>
  <c r="P2277" i="1"/>
  <c r="V2277" i="1" s="1"/>
  <c r="B2277" i="1" s="1"/>
  <c r="C2279" i="1" l="1"/>
  <c r="P2278" i="1"/>
  <c r="V2278" i="1" s="1"/>
  <c r="B2278" i="1" s="1"/>
  <c r="C2280" i="1" l="1"/>
  <c r="P2279" i="1"/>
  <c r="V2279" i="1" s="1"/>
  <c r="B2279" i="1" s="1"/>
  <c r="C2281" i="1" l="1"/>
  <c r="P2280" i="1"/>
  <c r="V2280" i="1" s="1"/>
  <c r="B2280" i="1" s="1"/>
  <c r="C2282" i="1" l="1"/>
  <c r="P2281" i="1"/>
  <c r="V2281" i="1" s="1"/>
  <c r="B2281" i="1" s="1"/>
  <c r="C2283" i="1" l="1"/>
  <c r="P2282" i="1"/>
  <c r="V2282" i="1" s="1"/>
  <c r="B2282" i="1" s="1"/>
  <c r="P2283" i="1" l="1"/>
  <c r="V2283" i="1" s="1"/>
  <c r="B2283" i="1" s="1"/>
  <c r="C2284" i="1"/>
  <c r="C2285" i="1" l="1"/>
  <c r="P2284" i="1"/>
  <c r="V2284" i="1" s="1"/>
  <c r="B2284" i="1" s="1"/>
  <c r="C2286" i="1" l="1"/>
  <c r="P2285" i="1"/>
  <c r="V2285" i="1" s="1"/>
  <c r="B2285" i="1" s="1"/>
  <c r="C2287" i="1" l="1"/>
  <c r="P2286" i="1"/>
  <c r="V2286" i="1" s="1"/>
  <c r="B2286" i="1" s="1"/>
  <c r="C2288" i="1" l="1"/>
  <c r="P2287" i="1"/>
  <c r="V2287" i="1" s="1"/>
  <c r="B2287" i="1" s="1"/>
  <c r="C2289" i="1" l="1"/>
  <c r="P2288" i="1"/>
  <c r="V2288" i="1" s="1"/>
  <c r="B2288" i="1" s="1"/>
  <c r="C2290" i="1" l="1"/>
  <c r="P2289" i="1"/>
  <c r="V2289" i="1" s="1"/>
  <c r="B2289" i="1" s="1"/>
  <c r="C2291" i="1" l="1"/>
  <c r="P2290" i="1"/>
  <c r="V2290" i="1" s="1"/>
  <c r="B2290" i="1" s="1"/>
  <c r="C2292" i="1" l="1"/>
  <c r="P2291" i="1"/>
  <c r="V2291" i="1" s="1"/>
  <c r="B2291" i="1" s="1"/>
  <c r="C2293" i="1" l="1"/>
  <c r="P2292" i="1"/>
  <c r="V2292" i="1" s="1"/>
  <c r="B2292" i="1" s="1"/>
  <c r="C2294" i="1" l="1"/>
  <c r="P2294" i="1" s="1"/>
  <c r="P2293" i="1"/>
  <c r="V2293" i="1" s="1"/>
  <c r="B2293" i="1" s="1"/>
  <c r="V2294" i="1" l="1"/>
  <c r="B2294" i="1" s="1"/>
  <c r="S2294" i="1"/>
  <c r="W2294" i="1" l="1"/>
  <c r="C2295" i="1"/>
  <c r="C2296" i="1" l="1"/>
  <c r="P2295" i="1"/>
  <c r="V2295" i="1" s="1"/>
  <c r="B2295" i="1" s="1"/>
  <c r="C2297" i="1" l="1"/>
  <c r="P2296" i="1"/>
  <c r="V2296" i="1" s="1"/>
  <c r="B2296" i="1" s="1"/>
  <c r="C2298" i="1" l="1"/>
  <c r="P2297" i="1"/>
  <c r="V2297" i="1" s="1"/>
  <c r="B2297" i="1" s="1"/>
  <c r="C2299" i="1" l="1"/>
  <c r="P2298" i="1"/>
  <c r="V2298" i="1" s="1"/>
  <c r="B2298" i="1" s="1"/>
  <c r="C2300" i="1" l="1"/>
  <c r="P2299" i="1"/>
  <c r="V2299" i="1" s="1"/>
  <c r="B2299" i="1" s="1"/>
  <c r="C2301" i="1" l="1"/>
  <c r="P2300" i="1"/>
  <c r="V2300" i="1" s="1"/>
  <c r="B2300" i="1" s="1"/>
  <c r="C2302" i="1" l="1"/>
  <c r="P2301" i="1"/>
  <c r="V2301" i="1" s="1"/>
  <c r="B2301" i="1" s="1"/>
  <c r="C2303" i="1" l="1"/>
  <c r="P2302" i="1"/>
  <c r="V2302" i="1" s="1"/>
  <c r="B2302" i="1" s="1"/>
  <c r="C2304" i="1" l="1"/>
  <c r="P2303" i="1"/>
  <c r="V2303" i="1" s="1"/>
  <c r="B2303" i="1" s="1"/>
  <c r="C2305" i="1" l="1"/>
  <c r="P2304" i="1"/>
  <c r="V2304" i="1" s="1"/>
  <c r="B2304" i="1" s="1"/>
  <c r="C2306" i="1" l="1"/>
  <c r="P2305" i="1"/>
  <c r="V2305" i="1" s="1"/>
  <c r="B2305" i="1" s="1"/>
  <c r="C2307" i="1" l="1"/>
  <c r="P2306" i="1"/>
  <c r="V2306" i="1" s="1"/>
  <c r="B2306" i="1" s="1"/>
  <c r="C2308" i="1" l="1"/>
  <c r="P2307" i="1"/>
  <c r="V2307" i="1" s="1"/>
  <c r="B2307" i="1" s="1"/>
  <c r="C2309" i="1" l="1"/>
  <c r="P2308" i="1"/>
  <c r="V2308" i="1" s="1"/>
  <c r="B2308" i="1" s="1"/>
  <c r="C2310" i="1" l="1"/>
  <c r="P2309" i="1"/>
  <c r="V2309" i="1" s="1"/>
  <c r="B2309" i="1" s="1"/>
  <c r="P2310" i="1" l="1"/>
  <c r="V2310" i="1" s="1"/>
  <c r="B2310" i="1" s="1"/>
  <c r="C2311" i="1"/>
  <c r="C2312" i="1" l="1"/>
  <c r="P2311" i="1"/>
  <c r="V2311" i="1" s="1"/>
  <c r="B2311" i="1" s="1"/>
  <c r="C2313" i="1" l="1"/>
  <c r="P2312" i="1"/>
  <c r="V2312" i="1" s="1"/>
  <c r="B2312" i="1" s="1"/>
  <c r="C2314" i="1" l="1"/>
  <c r="P2313" i="1"/>
  <c r="V2313" i="1" s="1"/>
  <c r="B2313" i="1" s="1"/>
  <c r="C2315" i="1" l="1"/>
  <c r="P2314" i="1"/>
  <c r="V2314" i="1" s="1"/>
  <c r="B2314" i="1" s="1"/>
  <c r="C2316" i="1" l="1"/>
  <c r="P2315" i="1"/>
  <c r="V2315" i="1" s="1"/>
  <c r="B2315" i="1" s="1"/>
  <c r="C2317" i="1" l="1"/>
  <c r="P2316" i="1"/>
  <c r="V2316" i="1" s="1"/>
  <c r="B2316" i="1" s="1"/>
  <c r="C2318" i="1" l="1"/>
  <c r="P2317" i="1"/>
  <c r="V2317" i="1" s="1"/>
  <c r="B2317" i="1" s="1"/>
  <c r="C2319" i="1" l="1"/>
  <c r="P2318" i="1"/>
  <c r="V2318" i="1" s="1"/>
  <c r="B2318" i="1" s="1"/>
  <c r="P2319" i="1" l="1"/>
  <c r="V2319" i="1" s="1"/>
  <c r="B2319" i="1" s="1"/>
  <c r="C2320" i="1"/>
  <c r="C2321" i="1" l="1"/>
  <c r="P2320" i="1"/>
  <c r="V2320" i="1" s="1"/>
  <c r="B2320" i="1" s="1"/>
  <c r="C2322" i="1" l="1"/>
  <c r="P2321" i="1"/>
  <c r="V2321" i="1" s="1"/>
  <c r="B2321" i="1" s="1"/>
  <c r="C2323" i="1" l="1"/>
  <c r="P2322" i="1"/>
  <c r="V2322" i="1" s="1"/>
  <c r="B2322" i="1" s="1"/>
  <c r="C2324" i="1" l="1"/>
  <c r="P2323" i="1"/>
  <c r="V2323" i="1" s="1"/>
  <c r="B2323" i="1" s="1"/>
  <c r="C2325" i="1" l="1"/>
  <c r="P2325" i="1" s="1"/>
  <c r="P2324" i="1"/>
  <c r="V2324" i="1" s="1"/>
  <c r="B2324" i="1" s="1"/>
  <c r="V2325" i="1" l="1"/>
  <c r="B2325" i="1" s="1"/>
  <c r="S2325" i="1"/>
  <c r="W2325" i="1" l="1"/>
  <c r="C2326" i="1"/>
  <c r="C2327" i="1" l="1"/>
  <c r="P2326" i="1"/>
  <c r="V2326" i="1" s="1"/>
  <c r="B2326" i="1" s="1"/>
  <c r="C2328" i="1" l="1"/>
  <c r="P2327" i="1"/>
  <c r="V2327" i="1" s="1"/>
  <c r="B2327" i="1" s="1"/>
  <c r="C2329" i="1" l="1"/>
  <c r="P2328" i="1"/>
  <c r="V2328" i="1" s="1"/>
  <c r="B2328" i="1" s="1"/>
  <c r="C2330" i="1" l="1"/>
  <c r="P2329" i="1"/>
  <c r="V2329" i="1" s="1"/>
  <c r="B2329" i="1" s="1"/>
  <c r="C2331" i="1" l="1"/>
  <c r="P2330" i="1"/>
  <c r="V2330" i="1" s="1"/>
  <c r="B2330" i="1" s="1"/>
  <c r="C2332" i="1" l="1"/>
  <c r="P2331" i="1"/>
  <c r="V2331" i="1" s="1"/>
  <c r="B2331" i="1" s="1"/>
  <c r="C2333" i="1" l="1"/>
  <c r="P2332" i="1"/>
  <c r="V2332" i="1" s="1"/>
  <c r="B2332" i="1" s="1"/>
  <c r="C2334" i="1" l="1"/>
  <c r="P2333" i="1"/>
  <c r="V2333" i="1" s="1"/>
  <c r="B2333" i="1" s="1"/>
  <c r="C2335" i="1" l="1"/>
  <c r="P2334" i="1"/>
  <c r="V2334" i="1" s="1"/>
  <c r="B2334" i="1" s="1"/>
  <c r="C2336" i="1" l="1"/>
  <c r="P2335" i="1"/>
  <c r="V2335" i="1" s="1"/>
  <c r="B2335" i="1" s="1"/>
  <c r="P2336" i="1" l="1"/>
  <c r="V2336" i="1" s="1"/>
  <c r="B2336" i="1" s="1"/>
  <c r="C2337" i="1"/>
  <c r="C2338" i="1" l="1"/>
  <c r="P2337" i="1"/>
  <c r="V2337" i="1" s="1"/>
  <c r="B2337" i="1" s="1"/>
  <c r="C2339" i="1" l="1"/>
  <c r="P2338" i="1"/>
  <c r="V2338" i="1" s="1"/>
  <c r="B2338" i="1" s="1"/>
  <c r="C2340" i="1" l="1"/>
  <c r="P2339" i="1"/>
  <c r="V2339" i="1" s="1"/>
  <c r="B2339" i="1" s="1"/>
  <c r="C2341" i="1" l="1"/>
  <c r="P2340" i="1"/>
  <c r="V2340" i="1" s="1"/>
  <c r="B2340" i="1" s="1"/>
  <c r="C2342" i="1" l="1"/>
  <c r="P2341" i="1"/>
  <c r="V2341" i="1" s="1"/>
  <c r="B2341" i="1" s="1"/>
  <c r="C2343" i="1" l="1"/>
  <c r="P2342" i="1"/>
  <c r="V2342" i="1" s="1"/>
  <c r="B2342" i="1" s="1"/>
  <c r="C2344" i="1" l="1"/>
  <c r="P2343" i="1"/>
  <c r="V2343" i="1" s="1"/>
  <c r="B2343" i="1" s="1"/>
  <c r="C2345" i="1" l="1"/>
  <c r="P2344" i="1"/>
  <c r="V2344" i="1" s="1"/>
  <c r="B2344" i="1" s="1"/>
  <c r="C2346" i="1" l="1"/>
  <c r="P2345" i="1"/>
  <c r="V2345" i="1" s="1"/>
  <c r="B2345" i="1" s="1"/>
  <c r="C2347" i="1" l="1"/>
  <c r="P2346" i="1"/>
  <c r="V2346" i="1" s="1"/>
  <c r="B2346" i="1" s="1"/>
  <c r="C2348" i="1" l="1"/>
  <c r="P2347" i="1"/>
  <c r="V2347" i="1" s="1"/>
  <c r="B2347" i="1" s="1"/>
  <c r="C2349" i="1" l="1"/>
  <c r="P2348" i="1"/>
  <c r="V2348" i="1" s="1"/>
  <c r="B2348" i="1" s="1"/>
  <c r="C2350" i="1" l="1"/>
  <c r="P2349" i="1"/>
  <c r="V2349" i="1" s="1"/>
  <c r="B2349" i="1" s="1"/>
  <c r="C2351" i="1" l="1"/>
  <c r="P2350" i="1"/>
  <c r="V2350" i="1" s="1"/>
  <c r="B2350" i="1" s="1"/>
  <c r="C2352" i="1" l="1"/>
  <c r="P2351" i="1"/>
  <c r="V2351" i="1" s="1"/>
  <c r="B2351" i="1" s="1"/>
  <c r="C2353" i="1" l="1"/>
  <c r="P2352" i="1"/>
  <c r="V2352" i="1" s="1"/>
  <c r="B2352" i="1" s="1"/>
  <c r="C2354" i="1" l="1"/>
  <c r="P2353" i="1"/>
  <c r="V2353" i="1" s="1"/>
  <c r="B2353" i="1" s="1"/>
  <c r="C2355" i="1" l="1"/>
  <c r="P2355" i="1" s="1"/>
  <c r="P2354" i="1"/>
  <c r="V2354" i="1" s="1"/>
  <c r="B2354" i="1" s="1"/>
  <c r="V2355" i="1" l="1"/>
  <c r="B2355" i="1" s="1"/>
  <c r="S2355" i="1"/>
  <c r="W2355" i="1" l="1"/>
  <c r="C2356" i="1"/>
  <c r="C2357" i="1" l="1"/>
  <c r="P2356" i="1"/>
  <c r="V2356" i="1" s="1"/>
  <c r="B2356" i="1" s="1"/>
  <c r="C2358" i="1" l="1"/>
  <c r="P2357" i="1"/>
  <c r="V2357" i="1" s="1"/>
  <c r="B2357" i="1" s="1"/>
  <c r="C2359" i="1" l="1"/>
  <c r="P2358" i="1"/>
  <c r="V2358" i="1" s="1"/>
  <c r="B2358" i="1" s="1"/>
  <c r="C2360" i="1" l="1"/>
  <c r="P2359" i="1"/>
  <c r="V2359" i="1" s="1"/>
  <c r="B2359" i="1" s="1"/>
  <c r="C2361" i="1" l="1"/>
  <c r="P2360" i="1"/>
  <c r="V2360" i="1" s="1"/>
  <c r="B2360" i="1" s="1"/>
  <c r="C2362" i="1" l="1"/>
  <c r="P2361" i="1"/>
  <c r="V2361" i="1" s="1"/>
  <c r="B2361" i="1" s="1"/>
  <c r="C2363" i="1" l="1"/>
  <c r="P2362" i="1"/>
  <c r="V2362" i="1" s="1"/>
  <c r="B2362" i="1" s="1"/>
  <c r="C2364" i="1" l="1"/>
  <c r="P2363" i="1"/>
  <c r="V2363" i="1" s="1"/>
  <c r="B2363" i="1" s="1"/>
  <c r="C2365" i="1" l="1"/>
  <c r="P2364" i="1"/>
  <c r="V2364" i="1" s="1"/>
  <c r="B2364" i="1" s="1"/>
  <c r="C2366" i="1" l="1"/>
  <c r="P2365" i="1"/>
  <c r="V2365" i="1" s="1"/>
  <c r="B2365" i="1" s="1"/>
  <c r="C2367" i="1" l="1"/>
  <c r="P2366" i="1"/>
  <c r="V2366" i="1" s="1"/>
  <c r="B2366" i="1" s="1"/>
  <c r="C2368" i="1" l="1"/>
  <c r="P2367" i="1"/>
  <c r="V2367" i="1" s="1"/>
  <c r="B2367" i="1" s="1"/>
  <c r="C2369" i="1" l="1"/>
  <c r="P2368" i="1"/>
  <c r="V2368" i="1" s="1"/>
  <c r="B2368" i="1" s="1"/>
  <c r="C2370" i="1" l="1"/>
  <c r="P2369" i="1"/>
  <c r="V2369" i="1" s="1"/>
  <c r="B2369" i="1" s="1"/>
  <c r="C2371" i="1" l="1"/>
  <c r="P2370" i="1"/>
  <c r="V2370" i="1" s="1"/>
  <c r="B2370" i="1" s="1"/>
  <c r="C2372" i="1" l="1"/>
  <c r="P2371" i="1"/>
  <c r="V2371" i="1" s="1"/>
  <c r="B2371" i="1" s="1"/>
  <c r="C2373" i="1" l="1"/>
  <c r="P2372" i="1"/>
  <c r="V2372" i="1" s="1"/>
  <c r="B2372" i="1" s="1"/>
  <c r="C2374" i="1" l="1"/>
  <c r="P2373" i="1"/>
  <c r="V2373" i="1" s="1"/>
  <c r="B2373" i="1" s="1"/>
  <c r="C2375" i="1" l="1"/>
  <c r="P2374" i="1"/>
  <c r="V2374" i="1" s="1"/>
  <c r="B2374" i="1" s="1"/>
  <c r="C2376" i="1" l="1"/>
  <c r="P2375" i="1"/>
  <c r="V2375" i="1" s="1"/>
  <c r="B2375" i="1" s="1"/>
  <c r="P2376" i="1" l="1"/>
  <c r="V2376" i="1" s="1"/>
  <c r="B2376" i="1" s="1"/>
  <c r="C2377" i="1"/>
  <c r="C2378" i="1" l="1"/>
  <c r="P2377" i="1"/>
  <c r="V2377" i="1" s="1"/>
  <c r="B2377" i="1" s="1"/>
  <c r="C2379" i="1" l="1"/>
  <c r="P2378" i="1"/>
  <c r="V2378" i="1" s="1"/>
  <c r="B2378" i="1" s="1"/>
  <c r="C2380" i="1" l="1"/>
  <c r="P2379" i="1"/>
  <c r="V2379" i="1" s="1"/>
  <c r="B2379" i="1" s="1"/>
  <c r="C2381" i="1" l="1"/>
  <c r="P2380" i="1"/>
  <c r="V2380" i="1" s="1"/>
  <c r="B2380" i="1" s="1"/>
  <c r="C2382" i="1" l="1"/>
  <c r="P2381" i="1"/>
  <c r="V2381" i="1" s="1"/>
  <c r="B2381" i="1" s="1"/>
  <c r="C2383" i="1" l="1"/>
  <c r="P2382" i="1"/>
  <c r="V2382" i="1" s="1"/>
  <c r="B2382" i="1" s="1"/>
  <c r="C2384" i="1" l="1"/>
  <c r="P2383" i="1"/>
  <c r="V2383" i="1" s="1"/>
  <c r="B2383" i="1" s="1"/>
  <c r="C2385" i="1" l="1"/>
  <c r="P2384" i="1"/>
  <c r="V2384" i="1" s="1"/>
  <c r="B2384" i="1" s="1"/>
  <c r="P2385" i="1" l="1"/>
  <c r="V2385" i="1" s="1"/>
  <c r="B2385" i="1" s="1"/>
  <c r="C2386" i="1"/>
  <c r="P2386" i="1" s="1"/>
  <c r="S2386" i="1" l="1"/>
  <c r="C2387" i="1" s="1"/>
  <c r="V2386" i="1"/>
  <c r="B2386" i="1" s="1"/>
  <c r="C2388" i="1" l="1"/>
  <c r="P2387" i="1"/>
  <c r="V2387" i="1" s="1"/>
  <c r="B2387" i="1" s="1"/>
  <c r="W2386" i="1"/>
  <c r="C2389" i="1" l="1"/>
  <c r="P2388" i="1"/>
  <c r="V2388" i="1" s="1"/>
  <c r="B2388" i="1" s="1"/>
  <c r="C2390" i="1" l="1"/>
  <c r="P2389" i="1"/>
  <c r="V2389" i="1" s="1"/>
  <c r="B2389" i="1" s="1"/>
  <c r="C2391" i="1" l="1"/>
  <c r="P2390" i="1"/>
  <c r="V2390" i="1" s="1"/>
  <c r="B2390" i="1" s="1"/>
  <c r="C2392" i="1" l="1"/>
  <c r="P2391" i="1"/>
  <c r="V2391" i="1" s="1"/>
  <c r="B2391" i="1" s="1"/>
  <c r="C2393" i="1" l="1"/>
  <c r="P2392" i="1"/>
  <c r="V2392" i="1" s="1"/>
  <c r="B2392" i="1" s="1"/>
  <c r="C2394" i="1" l="1"/>
  <c r="P2393" i="1"/>
  <c r="V2393" i="1" s="1"/>
  <c r="B2393" i="1" s="1"/>
  <c r="C2395" i="1" l="1"/>
  <c r="P2394" i="1"/>
  <c r="V2394" i="1" s="1"/>
  <c r="B2394" i="1" s="1"/>
  <c r="C2396" i="1" l="1"/>
  <c r="P2395" i="1"/>
  <c r="V2395" i="1" s="1"/>
  <c r="B2395" i="1" s="1"/>
  <c r="C2397" i="1" l="1"/>
  <c r="P2396" i="1"/>
  <c r="V2396" i="1" s="1"/>
  <c r="B2396" i="1" s="1"/>
  <c r="C2398" i="1" l="1"/>
  <c r="P2397" i="1"/>
  <c r="V2397" i="1" s="1"/>
  <c r="B2397" i="1" s="1"/>
  <c r="C2399" i="1" l="1"/>
  <c r="P2398" i="1"/>
  <c r="V2398" i="1" s="1"/>
  <c r="B2398" i="1" s="1"/>
  <c r="C2400" i="1" l="1"/>
  <c r="P2399" i="1"/>
  <c r="V2399" i="1" s="1"/>
  <c r="B2399" i="1" s="1"/>
  <c r="C2401" i="1" l="1"/>
  <c r="P2400" i="1"/>
  <c r="V2400" i="1" s="1"/>
  <c r="B2400" i="1" s="1"/>
  <c r="C2402" i="1" l="1"/>
  <c r="P2401" i="1"/>
  <c r="V2401" i="1" s="1"/>
  <c r="B2401" i="1" s="1"/>
  <c r="C2403" i="1" l="1"/>
  <c r="P2402" i="1"/>
  <c r="V2402" i="1" s="1"/>
  <c r="B2402" i="1" s="1"/>
  <c r="C2404" i="1" l="1"/>
  <c r="P2403" i="1"/>
  <c r="V2403" i="1" s="1"/>
  <c r="B2403" i="1" s="1"/>
  <c r="C2405" i="1" l="1"/>
  <c r="P2404" i="1"/>
  <c r="V2404" i="1" s="1"/>
  <c r="B2404" i="1" s="1"/>
  <c r="C2406" i="1" l="1"/>
  <c r="P2405" i="1"/>
  <c r="V2405" i="1" s="1"/>
  <c r="B2405" i="1" s="1"/>
  <c r="C2407" i="1" l="1"/>
  <c r="P2406" i="1"/>
  <c r="V2406" i="1" s="1"/>
  <c r="B2406" i="1" s="1"/>
  <c r="C2408" i="1" l="1"/>
  <c r="P2407" i="1"/>
  <c r="V2407" i="1" s="1"/>
  <c r="B2407" i="1" s="1"/>
  <c r="C2409" i="1" l="1"/>
  <c r="P2408" i="1"/>
  <c r="V2408" i="1" s="1"/>
  <c r="B2408" i="1" s="1"/>
  <c r="C2410" i="1" l="1"/>
  <c r="P2409" i="1"/>
  <c r="V2409" i="1" s="1"/>
  <c r="B2409" i="1" s="1"/>
  <c r="C2411" i="1" l="1"/>
  <c r="P2410" i="1"/>
  <c r="V2410" i="1" s="1"/>
  <c r="B2410" i="1" s="1"/>
  <c r="C2412" i="1" l="1"/>
  <c r="P2411" i="1"/>
  <c r="V2411" i="1" s="1"/>
  <c r="B2411" i="1" s="1"/>
  <c r="C2413" i="1" l="1"/>
  <c r="P2412" i="1"/>
  <c r="V2412" i="1" s="1"/>
  <c r="B2412" i="1" s="1"/>
  <c r="C2414" i="1" l="1"/>
  <c r="P2413" i="1"/>
  <c r="V2413" i="1" s="1"/>
  <c r="B2413" i="1" s="1"/>
  <c r="C2415" i="1" l="1"/>
  <c r="P2414" i="1"/>
  <c r="V2414" i="1" s="1"/>
  <c r="B2414" i="1" s="1"/>
  <c r="C2416" i="1" l="1"/>
  <c r="P2416" i="1" s="1"/>
  <c r="P2415" i="1"/>
  <c r="V2415" i="1" s="1"/>
  <c r="B2415" i="1" s="1"/>
  <c r="V2416" i="1" l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<sst xmlns="http://schemas.openxmlformats.org/spreadsheetml/2006/main" count="240" uniqueCount="111">
  <si>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</si>
  <si>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</si>
  <si>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</si>
  <si>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</si>
  <si>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</si>
  <si>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</si>
  <si>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</si>
  <si>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</si>
  <si>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</si>
  <si>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</si>
  <si>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</si>
  <si>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</si>
  <si>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</si>
  <si>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</si>
  <si>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</si>
  <si>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</si>
  <si>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</si>
  <si>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</si>
  <si>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</si>
  <si>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</si>
  <si>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</si>
  <si>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</si>
  <si>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</si>
  <si>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</si>
  <si>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</si>
  <si>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</si>
  <si>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</si>
  <si>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</si>
  <si>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</si>
  <si>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</si>
  <si>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</si>
  <si>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</si>
  <si>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</si>
  <si>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</si>
  <si>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</si>
  <si>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</si>
  <si>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</si>
  <si>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</si>
  <si>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</si>
  <si>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</si>
  <si>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</si>
  <si>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</si>
  <si>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</si>
  <si>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</si>
  <si>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</si>
  <si>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</si>
  <si>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</si>
  <si>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</si>
  <si>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</si>
  <si>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</si>
  <si>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</si>
  <si>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</si>
  <si>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</si>
  <si>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</si>
  <si>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</si>
  <si>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</si>
  <si>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</si>
  <si>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</si>
  <si>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</si>
  <si>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</si>
  <si>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</si>
  <si>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</si>
  <si>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</si>
  <si>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</si>
  <si>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</si>
  <si>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</si>
  <si>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</si>
  <si>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</si>
  <si>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</si>
  <si>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</si>
  <si>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</si>
  <si>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</si>
  <si>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</si>
  <si>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</si>
  <si>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</si>
  <si>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</si>
  <si>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</si>
  <si>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</si>
  <si>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</si>
  <si>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</si>
  <si>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</si>
  <si>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</si>
  <si>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</si>
  <si>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</si>
  <si>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</si>
  <si>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</si>
  <si>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</si>
  <si>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</si>
  <si>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</si>
  <si>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</si>
  <si>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</si>
  <si>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</si>
  <si>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</si>
  <si>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</si>
  <si>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</si>
  <si>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</si>
  <si>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</si>
  <si>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</si>
  <si>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</si>
  <si>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</si>
  <si>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</si>
  <si>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</si>
  <si>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</si>
  <si>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</si>
  <si>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</si>
  <si>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</si>
  <si>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</si>
  <si>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</si>
  <si>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</si>
  <si>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18ª</t>
  </si>
  <si>
    <t>21L0865506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</si>
</sst>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7245.38</v>
          </cell>
        </row>
        <row r="234">
          <cell r="JH234">
            <v>45828</v>
          </cell>
          <cell r="JI234">
            <v>7245.38</v>
          </cell>
        </row>
        <row r="235">
          <cell r="JH235">
            <v>45858</v>
          </cell>
          <cell r="JI235">
            <v>7245.38</v>
          </cell>
        </row>
        <row r="236">
          <cell r="JH236">
            <v>45889</v>
          </cell>
          <cell r="JI236">
            <v>7245.38</v>
          </cell>
        </row>
        <row r="237">
          <cell r="JH237">
            <v>45920</v>
          </cell>
          <cell r="JI237">
            <v>7245.38</v>
          </cell>
        </row>
        <row r="238">
          <cell r="JH238">
            <v>45950</v>
          </cell>
          <cell r="JI238">
            <v>7245.38</v>
          </cell>
        </row>
        <row r="239">
          <cell r="JH239">
            <v>45981</v>
          </cell>
          <cell r="JI239">
            <v>7245.38</v>
          </cell>
        </row>
        <row r="240">
          <cell r="JH240">
            <v>46011</v>
          </cell>
          <cell r="JI240">
            <v>7245.38</v>
          </cell>
        </row>
        <row r="241">
          <cell r="JH241">
            <v>46042</v>
          </cell>
          <cell r="JI241">
            <v>7245.38</v>
          </cell>
        </row>
        <row r="242">
          <cell r="JH242">
            <v>46073</v>
          </cell>
          <cell r="JI242">
            <v>7245.38</v>
          </cell>
        </row>
        <row r="243">
          <cell r="JH243">
            <v>46101</v>
          </cell>
          <cell r="JI243">
            <v>7245.38</v>
          </cell>
        </row>
        <row r="244">
          <cell r="JH244">
            <v>46132</v>
          </cell>
          <cell r="JI244">
            <v>7245.38</v>
          </cell>
        </row>
        <row r="245">
          <cell r="JH245">
            <v>46162</v>
          </cell>
          <cell r="JI245">
            <v>7245.38</v>
          </cell>
        </row>
        <row r="246">
          <cell r="JH246">
            <v>46193</v>
          </cell>
          <cell r="JI246">
            <v>7245.38</v>
          </cell>
        </row>
        <row r="247">
          <cell r="JH247">
            <v>46223</v>
          </cell>
          <cell r="JI247">
            <v>7245.38</v>
          </cell>
        </row>
        <row r="248">
          <cell r="JH248">
            <v>46254</v>
          </cell>
          <cell r="JI248">
            <v>7245.38</v>
          </cell>
        </row>
        <row r="249">
          <cell r="JH249">
            <v>46285</v>
          </cell>
          <cell r="JI249">
            <v>7245.38</v>
          </cell>
        </row>
        <row r="250">
          <cell r="JH250">
            <v>46315</v>
          </cell>
          <cell r="JI250">
            <v>7245.38</v>
          </cell>
        </row>
        <row r="251">
          <cell r="JH251">
            <v>46346</v>
          </cell>
          <cell r="JI251">
            <v>7245.38</v>
          </cell>
        </row>
        <row r="252">
          <cell r="JH252">
            <v>46376</v>
          </cell>
          <cell r="JI252">
            <v>7245.38</v>
          </cell>
        </row>
        <row r="253">
          <cell r="JH253">
            <v>46407</v>
          </cell>
          <cell r="JI253">
            <v>7245.38</v>
          </cell>
        </row>
        <row r="254">
          <cell r="JH254">
            <v>46438</v>
          </cell>
          <cell r="JI254">
            <v>7245.38</v>
          </cell>
        </row>
        <row r="255">
          <cell r="JH255">
            <v>46466</v>
          </cell>
          <cell r="JI255">
            <v>7245.38</v>
          </cell>
        </row>
        <row r="256">
          <cell r="JH256">
            <v>46497</v>
          </cell>
          <cell r="JI256">
            <v>7245.38</v>
          </cell>
        </row>
        <row r="257">
          <cell r="JH257">
            <v>46527</v>
          </cell>
          <cell r="JI257">
            <v>7245.38</v>
          </cell>
        </row>
        <row r="258">
          <cell r="JH258">
            <v>46558</v>
          </cell>
          <cell r="JI258">
            <v>7245.38</v>
          </cell>
        </row>
        <row r="259">
          <cell r="JH259">
            <v>46588</v>
          </cell>
          <cell r="JI259">
            <v>7245.38</v>
          </cell>
        </row>
        <row r="260">
          <cell r="JH260">
            <v>46619</v>
          </cell>
          <cell r="JI260">
            <v>7245.38</v>
          </cell>
        </row>
        <row r="261">
          <cell r="JH261">
            <v>46650</v>
          </cell>
          <cell r="JI261">
            <v>7245.38</v>
          </cell>
        </row>
        <row r="262">
          <cell r="JH262">
            <v>46680</v>
          </cell>
          <cell r="JI262">
            <v>7245.38</v>
          </cell>
        </row>
        <row r="263">
          <cell r="JH263">
            <v>46711</v>
          </cell>
          <cell r="JI263">
            <v>7245.38</v>
          </cell>
        </row>
        <row r="264">
          <cell r="JH264">
            <v>46741</v>
          </cell>
          <cell r="JI264">
            <v>7245.38</v>
          </cell>
        </row>
        <row r="265">
          <cell r="JH265">
            <v>46772</v>
          </cell>
          <cell r="JI265">
            <v>7245.38</v>
          </cell>
        </row>
        <row r="266">
          <cell r="JH266">
            <v>46803</v>
          </cell>
          <cell r="JI266">
            <v>7245.38</v>
          </cell>
        </row>
        <row r="267">
          <cell r="JH267">
            <v>46832</v>
          </cell>
          <cell r="JI267">
            <v>7245.38</v>
          </cell>
        </row>
        <row r="268">
          <cell r="JH268">
            <v>46863</v>
          </cell>
          <cell r="JI268">
            <v>7245.38</v>
          </cell>
        </row>
        <row r="269">
          <cell r="JH269">
            <v>46893</v>
          </cell>
          <cell r="JI269">
            <v>7245.38</v>
          </cell>
        </row>
        <row r="270">
          <cell r="JH270">
            <v>46924</v>
          </cell>
          <cell r="JI270">
            <v>7245.38</v>
          </cell>
        </row>
        <row r="271">
          <cell r="JH271">
            <v>46954</v>
          </cell>
          <cell r="JI271">
            <v>7245.38</v>
          </cell>
        </row>
        <row r="272">
          <cell r="JH272">
            <v>46985</v>
          </cell>
          <cell r="JI272">
            <v>7245.38</v>
          </cell>
        </row>
        <row r="273">
          <cell r="JH273">
            <v>47016</v>
          </cell>
          <cell r="JI273">
            <v>7245.38</v>
          </cell>
        </row>
        <row r="274">
          <cell r="JH274">
            <v>47046</v>
          </cell>
          <cell r="JI274">
            <v>7245.38</v>
          </cell>
        </row>
        <row r="275">
          <cell r="JH275">
            <v>47077</v>
          </cell>
          <cell r="JI275">
            <v>7245.38</v>
          </cell>
        </row>
        <row r="276">
          <cell r="JH276">
            <v>47107</v>
          </cell>
          <cell r="JI276">
            <v>7245.38</v>
          </cell>
        </row>
        <row r="277">
          <cell r="JH277">
            <v>47138</v>
          </cell>
          <cell r="JI277">
            <v>7245.38</v>
          </cell>
        </row>
        <row r="278">
          <cell r="JH278">
            <v>47169</v>
          </cell>
          <cell r="JI278">
            <v>7245.38</v>
          </cell>
        </row>
        <row r="279">
          <cell r="JH279">
            <v>47197</v>
          </cell>
          <cell r="JI279">
            <v>7245.38</v>
          </cell>
        </row>
        <row r="280">
          <cell r="JH280">
            <v>47228</v>
          </cell>
          <cell r="JI280">
            <v>7245.38</v>
          </cell>
        </row>
        <row r="281">
          <cell r="JH281">
            <v>47258</v>
          </cell>
          <cell r="JI281">
            <v>7245.38</v>
          </cell>
        </row>
        <row r="282">
          <cell r="JH282">
            <v>47289</v>
          </cell>
          <cell r="JI282">
            <v>7245.38</v>
          </cell>
        </row>
        <row r="283">
          <cell r="JH283">
            <v>47319</v>
          </cell>
          <cell r="JI283">
            <v>7245.38</v>
          </cell>
        </row>
        <row r="284">
          <cell r="JH284">
            <v>47350</v>
          </cell>
          <cell r="JI284">
            <v>7245.38</v>
          </cell>
        </row>
        <row r="285">
          <cell r="JH285">
            <v>47381</v>
          </cell>
          <cell r="JI285">
            <v>7245.38</v>
          </cell>
        </row>
        <row r="286">
          <cell r="JH286">
            <v>47411</v>
          </cell>
          <cell r="JI286">
            <v>7245.38</v>
          </cell>
        </row>
        <row r="287">
          <cell r="JH287">
            <v>47442</v>
          </cell>
          <cell r="JI287">
            <v>7245.38</v>
          </cell>
        </row>
        <row r="288">
          <cell r="JH288">
            <v>47472</v>
          </cell>
          <cell r="JI288">
            <v>7245.38</v>
          </cell>
        </row>
        <row r="289">
          <cell r="JH289">
            <v>47503</v>
          </cell>
          <cell r="JI289">
            <v>7245.38</v>
          </cell>
        </row>
        <row r="290">
          <cell r="JH290">
            <v>47534</v>
          </cell>
          <cell r="JI290">
            <v>7245.38</v>
          </cell>
        </row>
        <row r="291">
          <cell r="JH291">
            <v>47562</v>
          </cell>
          <cell r="JI291">
            <v>7245.38</v>
          </cell>
        </row>
        <row r="292">
          <cell r="JH292">
            <v>47593</v>
          </cell>
          <cell r="JI292">
            <v>7245.38</v>
          </cell>
        </row>
        <row r="293">
          <cell r="JH293">
            <v>47623</v>
          </cell>
          <cell r="JI293">
            <v>7245.38</v>
          </cell>
        </row>
        <row r="294">
          <cell r="JH294">
            <v>47654</v>
          </cell>
          <cell r="JI294">
            <v>7245.38</v>
          </cell>
        </row>
        <row r="295">
          <cell r="JH295">
            <v>47684</v>
          </cell>
          <cell r="JI295">
            <v>7245.38</v>
          </cell>
        </row>
        <row r="296">
          <cell r="JH296">
            <v>47715</v>
          </cell>
          <cell r="JI296">
            <v>7245.38</v>
          </cell>
        </row>
        <row r="297">
          <cell r="JH297">
            <v>47746</v>
          </cell>
          <cell r="JI297">
            <v>7245.38</v>
          </cell>
        </row>
        <row r="298">
          <cell r="JH298">
            <v>47776</v>
          </cell>
          <cell r="JI298">
            <v>7245.38</v>
          </cell>
        </row>
        <row r="299">
          <cell r="JH299">
            <v>47807</v>
          </cell>
          <cell r="JI299">
            <v>7245.38</v>
          </cell>
        </row>
        <row r="300">
          <cell r="JH300">
            <v>47837</v>
          </cell>
          <cell r="JI300">
            <v>7245.38</v>
          </cell>
        </row>
        <row r="301">
          <cell r="JH301">
            <v>47868</v>
          </cell>
          <cell r="JI301">
            <v>7245.38</v>
          </cell>
        </row>
        <row r="302">
          <cell r="JH302">
            <v>47899</v>
          </cell>
          <cell r="JI302">
            <v>7245.38</v>
          </cell>
        </row>
        <row r="303">
          <cell r="JH303">
            <v>47927</v>
          </cell>
          <cell r="JI303">
            <v>7245.38</v>
          </cell>
        </row>
        <row r="304">
          <cell r="JH304">
            <v>47958</v>
          </cell>
          <cell r="JI304">
            <v>7245.38</v>
          </cell>
        </row>
        <row r="305">
          <cell r="JH305">
            <v>47988</v>
          </cell>
          <cell r="JI305">
            <v>7245.38</v>
          </cell>
        </row>
        <row r="306">
          <cell r="JH306">
            <v>48019</v>
          </cell>
          <cell r="JI306">
            <v>7245.38</v>
          </cell>
        </row>
        <row r="307">
          <cell r="JH307">
            <v>48049</v>
          </cell>
          <cell r="JI307">
            <v>7245.38</v>
          </cell>
        </row>
        <row r="308">
          <cell r="JH308">
            <v>48080</v>
          </cell>
          <cell r="JI308">
            <v>7245.38</v>
          </cell>
        </row>
        <row r="309">
          <cell r="JH309">
            <v>48111</v>
          </cell>
          <cell r="JI309">
            <v>7245.38</v>
          </cell>
        </row>
        <row r="310">
          <cell r="JH310">
            <v>48141</v>
          </cell>
          <cell r="JI310">
            <v>7245.38</v>
          </cell>
        </row>
        <row r="311">
          <cell r="JH311">
            <v>48172</v>
          </cell>
          <cell r="JI311">
            <v>7245.38</v>
          </cell>
        </row>
        <row r="312">
          <cell r="JH312">
            <v>48202</v>
          </cell>
          <cell r="JI312">
            <v>7245.38</v>
          </cell>
        </row>
        <row r="313">
          <cell r="JH313">
            <v>48233</v>
          </cell>
          <cell r="JI313">
            <v>7245.38</v>
          </cell>
        </row>
        <row r="314">
          <cell r="JH314">
            <v>48264</v>
          </cell>
          <cell r="JI314">
            <v>7245.38</v>
          </cell>
        </row>
        <row r="315">
          <cell r="JH315">
            <v>48293</v>
          </cell>
          <cell r="JI315">
            <v>7245.38</v>
          </cell>
        </row>
        <row r="316">
          <cell r="JH316">
            <v>48324</v>
          </cell>
          <cell r="JI316">
            <v>7245.38</v>
          </cell>
        </row>
        <row r="317">
          <cell r="JH317">
            <v>48354</v>
          </cell>
          <cell r="JI317">
            <v>7245.38</v>
          </cell>
        </row>
        <row r="318">
          <cell r="JH318">
            <v>48385</v>
          </cell>
          <cell r="JI318">
            <v>7245.38</v>
          </cell>
        </row>
        <row r="319">
          <cell r="JH319">
            <v>48415</v>
          </cell>
          <cell r="JI319">
            <v>7245.38</v>
          </cell>
        </row>
        <row r="320">
          <cell r="JH320">
            <v>48446</v>
          </cell>
          <cell r="JI320">
            <v>7245.38</v>
          </cell>
        </row>
        <row r="321">
          <cell r="JH321">
            <v>48477</v>
          </cell>
          <cell r="JI321">
            <v>7245.38</v>
          </cell>
        </row>
        <row r="322">
          <cell r="JH322">
            <v>48507</v>
          </cell>
          <cell r="JI322">
            <v>7245.38</v>
          </cell>
        </row>
        <row r="323">
          <cell r="JH323">
            <v>48538</v>
          </cell>
          <cell r="JI323">
            <v>7245.38</v>
          </cell>
        </row>
        <row r="324">
          <cell r="JH324">
            <v>48568</v>
          </cell>
          <cell r="JI324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7.4999999999999997E-2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10700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7.4999999999999997E-2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7.4999999999999997E-2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7.4999999999999997E-2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7.4999999999999997E-2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4.2861880000000001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9.9361880000000014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7.4999999999999997E-2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6.0107651999999998</v>
      </c>
      <c r="AF15" s="76">
        <f t="shared" si="34"/>
        <v>5.6180775000000001</v>
      </c>
      <c r="AG15" s="61">
        <v>5.6499999999999996E-3</v>
      </c>
      <c r="AH15" s="58">
        <f t="shared" si="35"/>
        <v>11.6288427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7.4999999999999997E-2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5.9768043799999999</v>
      </c>
      <c r="AF16" s="76">
        <f t="shared" si="34"/>
        <v>5.5863353599999996</v>
      </c>
      <c r="AG16" s="61">
        <v>5.6499999999999996E-3</v>
      </c>
      <c r="AH16" s="58">
        <f t="shared" si="35"/>
        <v>11.56313974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7.4999999999999997E-2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5.9430354300000001</v>
      </c>
      <c r="AF17" s="76">
        <f t="shared" si="34"/>
        <v>5.55477256</v>
      </c>
      <c r="AG17" s="61">
        <v>5.6499999999999996E-3</v>
      </c>
      <c r="AH17" s="58">
        <f t="shared" si="35"/>
        <v>11.49780799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7.4999999999999997E-2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5.9094572799999998</v>
      </c>
      <c r="AF18" s="76">
        <f t="shared" si="34"/>
        <v>5.5233881</v>
      </c>
      <c r="AG18" s="61">
        <v>5.6499999999999996E-3</v>
      </c>
      <c r="AH18" s="58">
        <f t="shared" si="35"/>
        <v>11.43284538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7.4999999999999997E-2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5.8760688500000002</v>
      </c>
      <c r="AF19" s="76">
        <f t="shared" si="34"/>
        <v>5.4921809499999998</v>
      </c>
      <c r="AG19" s="61">
        <v>5.6499999999999996E-3</v>
      </c>
      <c r="AH19" s="58">
        <f t="shared" si="35"/>
        <v>11.368249800000001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7.4999999999999997E-2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5.8428690599999999</v>
      </c>
      <c r="AF20" s="76">
        <f t="shared" si="34"/>
        <v>5.46115013</v>
      </c>
      <c r="AG20" s="61">
        <v>5.6499999999999996E-3</v>
      </c>
      <c r="AH20" s="58">
        <f t="shared" si="35"/>
        <v>11.30401919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7.4999999999999997E-2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5.8098568500000001</v>
      </c>
      <c r="AF21" s="76">
        <f t="shared" si="34"/>
        <v>5.4302946299999997</v>
      </c>
      <c r="AG21" s="61">
        <v>5.6499999999999996E-3</v>
      </c>
      <c r="AH21" s="58">
        <f t="shared" si="35"/>
        <v>11.24015148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1000.49955831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7.4999999999999997E-2</v>
      </c>
      <c r="U22" s="82">
        <f t="shared" si="17"/>
        <v>1.000194429</v>
      </c>
      <c r="V22" s="79">
        <f t="shared" si="18"/>
        <v>0.19448831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5.7770311599999999</v>
      </c>
      <c r="AF22" s="76">
        <f t="shared" si="34"/>
        <v>5.3996134700000002</v>
      </c>
      <c r="AG22" s="61">
        <v>5.6499999999999996E-3</v>
      </c>
      <c r="AH22" s="58">
        <f t="shared" si="35"/>
        <v>11.17664463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1000.99937331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7.4999999999999997E-2</v>
      </c>
      <c r="U23" s="82">
        <f t="shared" si="17"/>
        <v>1.000388896</v>
      </c>
      <c r="V23" s="79">
        <f t="shared" si="18"/>
        <v>0.38913331000000001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5.7443909299999998</v>
      </c>
      <c r="AF23" s="76">
        <f t="shared" si="34"/>
        <v>5.3691056499999998</v>
      </c>
      <c r="AG23" s="61">
        <v>5.6499999999999996E-3</v>
      </c>
      <c r="AH23" s="58">
        <f t="shared" si="35"/>
        <v>11.11349658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1001.4994350999999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7.4999999999999997E-2</v>
      </c>
      <c r="U24" s="82">
        <f t="shared" si="17"/>
        <v>1.0005834010000001</v>
      </c>
      <c r="V24" s="79">
        <f t="shared" si="18"/>
        <v>0.58393510000000004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5.7119351299999996</v>
      </c>
      <c r="AF24" s="76">
        <f t="shared" si="34"/>
        <v>5.3387702099999998</v>
      </c>
      <c r="AG24" s="61">
        <v>5.6499999999999996E-3</v>
      </c>
      <c r="AH24" s="58">
        <f t="shared" si="35"/>
        <v>11.05070534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1001.99974375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7.4999999999999997E-2</v>
      </c>
      <c r="U25" s="82">
        <f t="shared" si="17"/>
        <v>1.000777944</v>
      </c>
      <c r="V25" s="79">
        <f t="shared" si="18"/>
        <v>0.77889375000000005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5.6796626899999998</v>
      </c>
      <c r="AF25" s="76">
        <f t="shared" si="34"/>
        <v>5.3086061500000001</v>
      </c>
      <c r="AG25" s="61">
        <v>5.6499999999999996E-3</v>
      </c>
      <c r="AH25" s="58">
        <f t="shared" si="35"/>
        <v>10.98826884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1002.50029835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7.4999999999999997E-2</v>
      </c>
      <c r="U26" s="82">
        <f t="shared" si="17"/>
        <v>1.000972524</v>
      </c>
      <c r="V26" s="79">
        <f t="shared" si="18"/>
        <v>0.97400834999999997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5.6475726000000002</v>
      </c>
      <c r="AF26" s="76">
        <f t="shared" si="34"/>
        <v>5.2786125300000002</v>
      </c>
      <c r="AG26" s="61">
        <v>5.6499999999999996E-3</v>
      </c>
      <c r="AH26" s="58">
        <f t="shared" si="35"/>
        <v>10.92618513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1003.0011109999999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7.4999999999999997E-2</v>
      </c>
      <c r="U27" s="82">
        <f t="shared" si="17"/>
        <v>1.001167143</v>
      </c>
      <c r="V27" s="79">
        <f t="shared" si="18"/>
        <v>1.169281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5.61566381</v>
      </c>
      <c r="AF27" s="76">
        <f t="shared" si="34"/>
        <v>5.2487883699999998</v>
      </c>
      <c r="AG27" s="61">
        <v>5.6499999999999996E-3</v>
      </c>
      <c r="AH27" s="58">
        <f t="shared" si="35"/>
        <v>10.864452180000001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1003.5021798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7.4999999999999997E-2</v>
      </c>
      <c r="U28" s="82">
        <f t="shared" si="17"/>
        <v>1.0013617990000001</v>
      </c>
      <c r="V28" s="79">
        <f t="shared" si="18"/>
        <v>1.3647098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5.5839353100000002</v>
      </c>
      <c r="AF28" s="76">
        <f t="shared" si="34"/>
        <v>5.2191327100000002</v>
      </c>
      <c r="AG28" s="61">
        <v>5.6499999999999996E-3</v>
      </c>
      <c r="AH28" s="58">
        <f t="shared" si="35"/>
        <v>10.803068020000001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1004.0034857999999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7.4999999999999997E-2</v>
      </c>
      <c r="U29" s="82">
        <f t="shared" si="17"/>
        <v>1.001556493</v>
      </c>
      <c r="V29" s="79">
        <f t="shared" si="18"/>
        <v>1.5602958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5.5523860799999998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17.062804569999997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1004.50504913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7.4999999999999997E-2</v>
      </c>
      <c r="U30" s="82">
        <f t="shared" si="17"/>
        <v>1.001751225</v>
      </c>
      <c r="V30" s="79">
        <f t="shared" si="18"/>
        <v>1.75603913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5.4828065300000004</v>
      </c>
      <c r="AF30" s="76">
        <f t="shared" si="34"/>
        <v>5.1246107500000004</v>
      </c>
      <c r="AG30" s="61">
        <v>5.6499999999999996E-3</v>
      </c>
      <c r="AH30" s="58">
        <f t="shared" si="35"/>
        <v>10.60741728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1005.0068598500001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7.4999999999999997E-2</v>
      </c>
      <c r="U31" s="82">
        <f t="shared" si="17"/>
        <v>1.001945995</v>
      </c>
      <c r="V31" s="79">
        <f t="shared" si="18"/>
        <v>1.95193985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5.4518286700000003</v>
      </c>
      <c r="AF31" s="76">
        <f t="shared" si="34"/>
        <v>5.0956567000000001</v>
      </c>
      <c r="AG31" s="61">
        <v>5.6499999999999996E-3</v>
      </c>
      <c r="AH31" s="58">
        <f t="shared" si="35"/>
        <v>10.54748537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1005.50892708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7.4999999999999997E-2</v>
      </c>
      <c r="U32" s="82">
        <f t="shared" si="17"/>
        <v>1.002140802</v>
      </c>
      <c r="V32" s="79">
        <f t="shared" si="18"/>
        <v>2.1479970800000001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5.4210258400000004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26.960803150000004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1006.0112428899999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7.4999999999999997E-2</v>
      </c>
      <c r="U33" s="82">
        <f t="shared" si="17"/>
        <v>1.0023356480000001</v>
      </c>
      <c r="V33" s="79">
        <f t="shared" si="18"/>
        <v>2.3442128900000001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5.2908196299999997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104.50780648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1006.51380535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7.4999999999999997E-2</v>
      </c>
      <c r="U34" s="82">
        <f t="shared" si="17"/>
        <v>1.0025305309999999</v>
      </c>
      <c r="V34" s="79">
        <f t="shared" si="18"/>
        <v>2.5405853500000002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4.6910609799999996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27.73424511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1007.0166266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7.4999999999999997E-2</v>
      </c>
      <c r="U35" s="82">
        <f t="shared" si="17"/>
        <v>1.002725453</v>
      </c>
      <c r="V35" s="79">
        <f t="shared" si="18"/>
        <v>2.7371165999999998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4.5517668000000002</v>
      </c>
      <c r="AF35" s="76">
        <f t="shared" si="34"/>
        <v>12.98230985</v>
      </c>
      <c r="AG35" s="61">
        <v>1.7240999999999999E-2</v>
      </c>
      <c r="AH35" s="58">
        <f t="shared" si="35"/>
        <v>17.534076649999999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1007.5196946799999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7.4999999999999997E-2</v>
      </c>
      <c r="U36" s="82">
        <f t="shared" si="17"/>
        <v>1.0029204119999999</v>
      </c>
      <c r="V36" s="79">
        <f t="shared" si="18"/>
        <v>2.9338046800000002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4.4732897899999999</v>
      </c>
      <c r="AF36" s="76">
        <f t="shared" si="34"/>
        <v>12.98196433</v>
      </c>
      <c r="AG36" s="61">
        <v>1.7543E-2</v>
      </c>
      <c r="AH36" s="58">
        <f t="shared" si="35"/>
        <v>17.455254119999999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1008.0230107000001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7.4999999999999997E-2</v>
      </c>
      <c r="U37" s="82">
        <f t="shared" si="17"/>
        <v>1.0031154090000001</v>
      </c>
      <c r="V37" s="79">
        <f t="shared" si="18"/>
        <v>3.1306506999999999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4.3948148700000003</v>
      </c>
      <c r="AF37" s="76">
        <f t="shared" si="34"/>
        <v>12.982507979999999</v>
      </c>
      <c r="AG37" s="61">
        <v>1.7857000000000001E-2</v>
      </c>
      <c r="AH37" s="58">
        <f t="shared" si="35"/>
        <v>17.377322849999999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1008.52657473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7.4999999999999997E-2</v>
      </c>
      <c r="U38" s="82">
        <f t="shared" si="17"/>
        <v>1.003310444</v>
      </c>
      <c r="V38" s="79">
        <f t="shared" si="18"/>
        <v>3.3276547299999999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4.3163366600000002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25.60487685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1009.0303969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7.4999999999999997E-2</v>
      </c>
      <c r="U39" s="82">
        <f t="shared" si="17"/>
        <v>1.003505517</v>
      </c>
      <c r="V39" s="79">
        <f t="shared" si="18"/>
        <v>3.5248168999999998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4.1876491600000003</v>
      </c>
      <c r="AF39" s="76">
        <f t="shared" si="34"/>
        <v>12.82844107</v>
      </c>
      <c r="AG39" s="61">
        <v>1.8518E-2</v>
      </c>
      <c r="AH39" s="58">
        <f t="shared" si="35"/>
        <v>17.01609023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1009.5344772999999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7.4999999999999997E-2</v>
      </c>
      <c r="U40" s="82">
        <f t="shared" si="17"/>
        <v>1.003700628</v>
      </c>
      <c r="V40" s="79">
        <f t="shared" si="18"/>
        <v>3.7221373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4.1101022699999996</v>
      </c>
      <c r="AF40" s="76">
        <f t="shared" si="34"/>
        <v>12.82817844</v>
      </c>
      <c r="AG40" s="61">
        <v>1.8866999999999998E-2</v>
      </c>
      <c r="AH40" s="58">
        <f t="shared" si="35"/>
        <v>16.938280710000001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1010.03879495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7.4999999999999997E-2</v>
      </c>
      <c r="U41" s="82">
        <f t="shared" si="17"/>
        <v>1.003895776</v>
      </c>
      <c r="V41" s="79">
        <f t="shared" si="18"/>
        <v>3.9196149500000002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4.0325569699999999</v>
      </c>
      <c r="AF41" s="76">
        <f t="shared" si="34"/>
        <v>12.82830599</v>
      </c>
      <c r="AG41" s="61">
        <v>1.9230000000000001E-2</v>
      </c>
      <c r="AH41" s="58">
        <f t="shared" si="35"/>
        <v>16.860862959999999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1010.54338206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7.4999999999999997E-2</v>
      </c>
      <c r="U42" s="82">
        <f t="shared" si="17"/>
        <v>1.0040909629999999</v>
      </c>
      <c r="V42" s="79">
        <f t="shared" si="18"/>
        <v>4.1172520600000002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3.9550109</v>
      </c>
      <c r="AF42" s="76">
        <f t="shared" si="34"/>
        <v>12.82827756</v>
      </c>
      <c r="AG42" s="61">
        <v>1.9606999999999999E-2</v>
      </c>
      <c r="AH42" s="58">
        <f t="shared" si="35"/>
        <v>16.783288460000001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1011.0482075800001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7.4999999999999997E-2</v>
      </c>
      <c r="U43" s="82">
        <f t="shared" si="17"/>
        <v>1.004286188</v>
      </c>
      <c r="V43" s="79">
        <f t="shared" si="18"/>
        <v>4.3150475799999999</v>
      </c>
      <c r="W43" s="79">
        <f t="shared" si="19"/>
        <v>10.00308993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3.8774649999999999</v>
      </c>
      <c r="AF43" s="76">
        <f t="shared" si="34"/>
        <v>12.82884024</v>
      </c>
      <c r="AG43" s="61">
        <v>0.02</v>
      </c>
      <c r="AH43" s="58">
        <f t="shared" si="35"/>
        <v>16.706305239999999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1001.4746807299999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7.4999999999999997E-2</v>
      </c>
      <c r="U44" s="82">
        <f t="shared" si="17"/>
        <v>1.000194429</v>
      </c>
      <c r="V44" s="79">
        <f t="shared" si="18"/>
        <v>0.19467786000000001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3.7999157000000001</v>
      </c>
      <c r="AF44" s="76">
        <f t="shared" si="34"/>
        <v>12.828737609999999</v>
      </c>
      <c r="AG44" s="61">
        <v>2.0407999999999999E-2</v>
      </c>
      <c r="AH44" s="58">
        <f t="shared" si="35"/>
        <v>16.628653310000001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1001.9044333100001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7.4999999999999997E-2</v>
      </c>
      <c r="U45" s="82">
        <f t="shared" si="17"/>
        <v>1.000388896</v>
      </c>
      <c r="V45" s="79">
        <f t="shared" si="18"/>
        <v>0.38948515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3.7223670200000001</v>
      </c>
      <c r="AF45" s="76">
        <f t="shared" si="34"/>
        <v>12.828637110000001</v>
      </c>
      <c r="AG45" s="61">
        <v>2.0833000000000001E-2</v>
      </c>
      <c r="AH45" s="58">
        <f t="shared" si="35"/>
        <v>16.551004130000003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1002.3343654099999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7.4999999999999997E-2</v>
      </c>
      <c r="U46" s="82">
        <f t="shared" si="17"/>
        <v>1.0005834010000001</v>
      </c>
      <c r="V46" s="79">
        <f t="shared" si="18"/>
        <v>0.58442190999999999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3.6448189499999999</v>
      </c>
      <c r="AF46" s="76">
        <f t="shared" si="34"/>
        <v>12.82848753</v>
      </c>
      <c r="AG46" s="61">
        <v>2.1276E-2</v>
      </c>
      <c r="AH46" s="58">
        <f t="shared" ref="AH46:AH71" si="78">(AE46+AF46)</f>
        <v>16.473306480000002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1002.7644871199999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7.4999999999999997E-2</v>
      </c>
      <c r="U47" s="82">
        <f t="shared" si="17"/>
        <v>1.000777944</v>
      </c>
      <c r="V47" s="79">
        <f t="shared" si="18"/>
        <v>0.77948821000000001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3.56727178</v>
      </c>
      <c r="AF47" s="76">
        <f t="shared" si="34"/>
        <v>12.828777580000001</v>
      </c>
      <c r="AG47" s="61">
        <v>2.1739000000000001E-2</v>
      </c>
      <c r="AH47" s="58">
        <f t="shared" si="78"/>
        <v>16.396049359999999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1003.19478746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7.4999999999999997E-2</v>
      </c>
      <c r="U48" s="82">
        <f t="shared" si="17"/>
        <v>1.000972524</v>
      </c>
      <c r="V48" s="79">
        <f t="shared" si="18"/>
        <v>0.97468310000000002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3.4897228600000001</v>
      </c>
      <c r="AF48" s="76">
        <f t="shared" si="34"/>
        <v>12.828727969999999</v>
      </c>
      <c r="AG48" s="61">
        <v>2.2221999999999999E-2</v>
      </c>
      <c r="AH48" s="58">
        <f t="shared" si="78"/>
        <v>16.31845083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1003.6252785299999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7.4999999999999997E-2</v>
      </c>
      <c r="U49" s="82">
        <f t="shared" si="17"/>
        <v>1.001167143</v>
      </c>
      <c r="V49" s="79">
        <f t="shared" si="18"/>
        <v>1.17000865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3.4121742400000001</v>
      </c>
      <c r="AF49" s="76">
        <f t="shared" si="34"/>
        <v>12.828705230000001</v>
      </c>
      <c r="AG49" s="61">
        <v>2.2727000000000001E-2</v>
      </c>
      <c r="AH49" s="58">
        <f t="shared" si="78"/>
        <v>16.240879469999999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1004.05594835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7.4999999999999997E-2</v>
      </c>
      <c r="U50" s="82">
        <f t="shared" si="17"/>
        <v>1.0013617990000001</v>
      </c>
      <c r="V50" s="79">
        <f t="shared" si="18"/>
        <v>1.3654629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3.3346257499999998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16.1630395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1004.48680801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7.4999999999999997E-2</v>
      </c>
      <c r="U51" s="82">
        <f t="shared" si="17"/>
        <v>1.001556493</v>
      </c>
      <c r="V51" s="79">
        <f t="shared" si="18"/>
        <v>1.5610469199999999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3.2570790299999999</v>
      </c>
      <c r="AF51" s="76">
        <f t="shared" si="82"/>
        <v>12.828591210000001</v>
      </c>
      <c r="AG51" s="61">
        <v>2.3809E-2</v>
      </c>
      <c r="AH51" s="58">
        <f t="shared" si="78"/>
        <v>16.085670239999999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1004.91784754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7.4999999999999997E-2</v>
      </c>
      <c r="U52" s="82">
        <f t="shared" si="17"/>
        <v>1.001751225</v>
      </c>
      <c r="V52" s="79">
        <f t="shared" si="18"/>
        <v>1.7567607700000001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3.1795312400000002</v>
      </c>
      <c r="AF52" s="76">
        <f t="shared" si="82"/>
        <v>12.828752039999999</v>
      </c>
      <c r="AG52" s="61">
        <v>2.4389999999999998E-2</v>
      </c>
      <c r="AH52" s="58">
        <f t="shared" si="78"/>
        <v>16.008283280000001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1005.34907703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7.4999999999999997E-2</v>
      </c>
      <c r="U53" s="82">
        <f t="shared" si="17"/>
        <v>1.001945995</v>
      </c>
      <c r="V53" s="79">
        <f t="shared" si="18"/>
        <v>1.95260451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3.1019824699999998</v>
      </c>
      <c r="AF53" s="76">
        <f t="shared" si="82"/>
        <v>12.82888354</v>
      </c>
      <c r="AG53" s="61">
        <v>2.5000000000000001E-2</v>
      </c>
      <c r="AH53" s="58">
        <f t="shared" si="78"/>
        <v>15.930866009999999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1005.7804855099999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7.4999999999999997E-2</v>
      </c>
      <c r="U54" s="82">
        <f t="shared" si="17"/>
        <v>1.002140802</v>
      </c>
      <c r="V54" s="79">
        <f t="shared" si="18"/>
        <v>2.1485771900000001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3.0244329099999998</v>
      </c>
      <c r="AF54" s="76">
        <f t="shared" si="82"/>
        <v>12.82887071</v>
      </c>
      <c r="AG54" s="61">
        <v>2.5641000000000001E-2</v>
      </c>
      <c r="AH54" s="58">
        <f t="shared" si="78"/>
        <v>15.85330362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1006.21208508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7.4999999999999997E-2</v>
      </c>
      <c r="U55" s="82">
        <f t="shared" si="17"/>
        <v>1.0023356480000001</v>
      </c>
      <c r="V55" s="79">
        <f t="shared" si="18"/>
        <v>2.3446808899999998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2.9468834199999998</v>
      </c>
      <c r="AF55" s="76">
        <f t="shared" si="82"/>
        <v>12.82849901</v>
      </c>
      <c r="AG55" s="61">
        <v>2.6315000000000002E-2</v>
      </c>
      <c r="AH55" s="58">
        <f t="shared" si="78"/>
        <v>15.775382430000001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1006.64387377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7.4999999999999997E-2</v>
      </c>
      <c r="U56" s="82">
        <f t="shared" si="17"/>
        <v>1.0025305309999999</v>
      </c>
      <c r="V56" s="79">
        <f t="shared" si="18"/>
        <v>2.5409136600000002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2.8693361899999998</v>
      </c>
      <c r="AF56" s="76">
        <f t="shared" si="82"/>
        <v>12.828881450000001</v>
      </c>
      <c r="AG56" s="61">
        <v>2.7026999999999999E-2</v>
      </c>
      <c r="AH56" s="58">
        <f t="shared" si="78"/>
        <v>15.698217640000001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1007.07584364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7.4999999999999997E-2</v>
      </c>
      <c r="U57" s="82">
        <f t="shared" si="17"/>
        <v>1.002725453</v>
      </c>
      <c r="V57" s="79">
        <f t="shared" si="18"/>
        <v>2.7372775499999999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2.7917866400000002</v>
      </c>
      <c r="AF57" s="76">
        <f t="shared" si="82"/>
        <v>12.828535430000001</v>
      </c>
      <c r="AG57" s="61">
        <v>2.7777E-2</v>
      </c>
      <c r="AH57" s="58">
        <f t="shared" si="78"/>
        <v>15.62032207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1007.50799273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7.4999999999999997E-2</v>
      </c>
      <c r="U58" s="82">
        <f t="shared" si="17"/>
        <v>1.0029204119999999</v>
      </c>
      <c r="V58" s="79">
        <f t="shared" si="18"/>
        <v>2.9337706099999998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2.7142391799999999</v>
      </c>
      <c r="AF58" s="76">
        <f t="shared" si="82"/>
        <v>12.828712469999999</v>
      </c>
      <c r="AG58" s="61">
        <v>2.8570999999999999E-2</v>
      </c>
      <c r="AH58" s="58">
        <f t="shared" si="78"/>
        <v>15.542951649999999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1007.94033214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7.4999999999999997E-2</v>
      </c>
      <c r="U59" s="82">
        <f t="shared" si="17"/>
        <v>1.0031154090000001</v>
      </c>
      <c r="V59" s="79">
        <f t="shared" si="18"/>
        <v>3.1303939199999999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2.6366906499999998</v>
      </c>
      <c r="AF59" s="76">
        <f t="shared" si="82"/>
        <v>12.82857701</v>
      </c>
      <c r="AG59" s="61">
        <v>2.9411E-2</v>
      </c>
      <c r="AH59" s="58">
        <f t="shared" si="78"/>
        <v>15.46526766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1008.37286192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7.4999999999999997E-2</v>
      </c>
      <c r="U60" s="82">
        <f t="shared" si="17"/>
        <v>1.003310444</v>
      </c>
      <c r="V60" s="79">
        <f t="shared" si="18"/>
        <v>3.3271475499999998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2.5591429400000001</v>
      </c>
      <c r="AF60" s="76">
        <f t="shared" si="82"/>
        <v>12.828907839999999</v>
      </c>
      <c r="AG60" s="61">
        <v>3.0303E-2</v>
      </c>
      <c r="AH60" s="58">
        <f t="shared" si="78"/>
        <v>15.38805078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1008.80557211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7.4999999999999997E-2</v>
      </c>
      <c r="U61" s="82">
        <f t="shared" si="17"/>
        <v>1.003505517</v>
      </c>
      <c r="V61" s="79">
        <f t="shared" si="18"/>
        <v>3.5240315299999998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2.4815932300000001</v>
      </c>
      <c r="AF61" s="76">
        <f t="shared" si="82"/>
        <v>12.82892107</v>
      </c>
      <c r="AG61" s="61">
        <v>3.125E-2</v>
      </c>
      <c r="AH61" s="58">
        <f t="shared" si="78"/>
        <v>15.310514299999999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1009.23846274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7.4999999999999997E-2</v>
      </c>
      <c r="U62" s="82">
        <f t="shared" si="17"/>
        <v>1.003700628</v>
      </c>
      <c r="V62" s="79">
        <f t="shared" si="18"/>
        <v>3.7210459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2.4040434500000001</v>
      </c>
      <c r="AF62" s="76">
        <f t="shared" si="82"/>
        <v>12.828895409999999</v>
      </c>
      <c r="AG62" s="61">
        <v>3.2258000000000002E-2</v>
      </c>
      <c r="AH62" s="58">
        <f t="shared" si="78"/>
        <v>15.232938859999999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1009.67154294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7.4999999999999997E-2</v>
      </c>
      <c r="U63" s="82">
        <f t="shared" si="17"/>
        <v>1.003895776</v>
      </c>
      <c r="V63" s="79">
        <f t="shared" si="18"/>
        <v>3.9181897700000001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2.3264938100000001</v>
      </c>
      <c r="AF63" s="76">
        <f t="shared" si="82"/>
        <v>12.82879363</v>
      </c>
      <c r="AG63" s="61">
        <v>3.3333000000000002E-2</v>
      </c>
      <c r="AH63" s="58">
        <f t="shared" si="78"/>
        <v>15.15528744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1010.1048147500001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7.4999999999999997E-2</v>
      </c>
      <c r="U64" s="82">
        <f t="shared" si="17"/>
        <v>1.0040909629999999</v>
      </c>
      <c r="V64" s="79">
        <f t="shared" si="18"/>
        <v>4.1154652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2.2489447899999999</v>
      </c>
      <c r="AF64" s="76">
        <f t="shared" si="82"/>
        <v>12.828644110000001</v>
      </c>
      <c r="AG64" s="61">
        <v>3.4481999999999999E-2</v>
      </c>
      <c r="AH64" s="58">
        <f t="shared" si="78"/>
        <v>15.0775889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1010.5382672000001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7.4999999999999997E-2</v>
      </c>
      <c r="U65" s="82">
        <f t="shared" si="17"/>
        <v>1.004286188</v>
      </c>
      <c r="V65" s="79">
        <f t="shared" si="18"/>
        <v>4.31287121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2.17139668</v>
      </c>
      <c r="AF65" s="76">
        <f t="shared" si="82"/>
        <v>12.8288338</v>
      </c>
      <c r="AG65" s="61">
        <v>3.5714000000000003E-2</v>
      </c>
      <c r="AH65" s="58">
        <f t="shared" si="78"/>
        <v>15.000230479999999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1010.9719103900001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7.4999999999999997E-2</v>
      </c>
      <c r="U66" s="82">
        <f t="shared" si="17"/>
        <v>1.004481451</v>
      </c>
      <c r="V66" s="79">
        <f t="shared" si="18"/>
        <v>4.5104078999999997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2.0938474199999999</v>
      </c>
      <c r="AF66" s="76">
        <f t="shared" si="82"/>
        <v>12.8289274</v>
      </c>
      <c r="AG66" s="61">
        <v>3.7037E-2</v>
      </c>
      <c r="AH66" s="58">
        <f t="shared" si="78"/>
        <v>14.922774819999999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1011.40573333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7.4999999999999997E-2</v>
      </c>
      <c r="U67" s="82">
        <f t="shared" si="17"/>
        <v>1.0046767510000001</v>
      </c>
      <c r="V67" s="79">
        <f t="shared" si="18"/>
        <v>4.7080742799999999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2.0162975900000002</v>
      </c>
      <c r="AF67" s="76">
        <f t="shared" si="82"/>
        <v>12.828761119999999</v>
      </c>
      <c r="AG67" s="61">
        <v>3.8461000000000002E-2</v>
      </c>
      <c r="AH67" s="58">
        <f t="shared" si="78"/>
        <v>14.84505871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1011.83974812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7.4999999999999997E-2</v>
      </c>
      <c r="U68" s="82">
        <f t="shared" si="17"/>
        <v>1.0048720900000001</v>
      </c>
      <c r="V68" s="79">
        <f t="shared" si="18"/>
        <v>4.9058724600000003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1.9387487699999999</v>
      </c>
      <c r="AF68" s="76">
        <f t="shared" si="82"/>
        <v>12.82894791</v>
      </c>
      <c r="AG68" s="61">
        <v>0.04</v>
      </c>
      <c r="AH68" s="58">
        <f t="shared" si="78"/>
        <v>14.76769668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1012.27394278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7.4999999999999997E-2</v>
      </c>
      <c r="U69" s="82">
        <f t="shared" si="17"/>
        <v>1.0050674660000001</v>
      </c>
      <c r="V69" s="79">
        <f t="shared" si="18"/>
        <v>5.1038004499999996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1.86119882</v>
      </c>
      <c r="AF69" s="76">
        <f t="shared" si="82"/>
        <v>12.82874264</v>
      </c>
      <c r="AG69" s="61">
        <v>4.1666000000000002E-2</v>
      </c>
      <c r="AH69" s="58">
        <f t="shared" si="78"/>
        <v>14.68994146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1012.7083294199999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7.4999999999999997E-2</v>
      </c>
      <c r="U70" s="82">
        <f t="shared" si="17"/>
        <v>1.0052628809999999</v>
      </c>
      <c r="V70" s="79">
        <f t="shared" si="18"/>
        <v>5.30186036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1.78365011</v>
      </c>
      <c r="AF70" s="76">
        <f t="shared" si="82"/>
        <v>12.828879860000001</v>
      </c>
      <c r="AG70" s="61">
        <v>4.3478000000000003E-2</v>
      </c>
      <c r="AH70" s="58">
        <f t="shared" si="78"/>
        <v>14.612529970000001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1013.14289604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7.4999999999999997E-2</v>
      </c>
      <c r="U71" s="82">
        <f t="shared" si="17"/>
        <v>1.005458333</v>
      </c>
      <c r="V71" s="79">
        <f t="shared" si="18"/>
        <v>5.5000501899999996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1.70610057</v>
      </c>
      <c r="AF71" s="76">
        <f t="shared" si="82"/>
        <v>12.82880638</v>
      </c>
      <c r="AG71" s="61">
        <v>4.5454000000000001E-2</v>
      </c>
      <c r="AH71" s="58">
        <f t="shared" si="78"/>
        <v>14.53490695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1013.57765476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7.4999999999999997E-2</v>
      </c>
      <c r="U72" s="82">
        <f t="shared" si="17"/>
        <v>1.0056538239999999</v>
      </c>
      <c r="V72" s="79">
        <f t="shared" si="18"/>
        <v>5.6983720699999996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1.6285514699999999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14.4575063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1014.01260365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7.4999999999999997E-2</v>
      </c>
      <c r="U73" s="82">
        <f t="shared" si="17"/>
        <v>1.005849352</v>
      </c>
      <c r="V73" s="79">
        <f t="shared" si="18"/>
        <v>5.8968240500000002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1.55100148</v>
      </c>
      <c r="AF73" s="76">
        <f t="shared" si="87"/>
        <v>12.8289683</v>
      </c>
      <c r="AG73" s="61">
        <v>0.05</v>
      </c>
      <c r="AH73" s="58">
        <f t="shared" si="88"/>
        <v>14.37996978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1014.4477346900001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7.4999999999999997E-2</v>
      </c>
      <c r="U74" s="82">
        <f t="shared" si="17"/>
        <v>1.006044919</v>
      </c>
      <c r="V74" s="79">
        <f t="shared" si="18"/>
        <v>6.09540813</v>
      </c>
      <c r="W74" s="79">
        <f t="shared" si="19"/>
        <v>11.79259877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1.47345141</v>
      </c>
      <c r="AF74" s="76">
        <f t="shared" si="87"/>
        <v>12.828827179999999</v>
      </c>
      <c r="AG74" s="61">
        <v>5.2630999999999997E-2</v>
      </c>
      <c r="AH74" s="58">
        <f t="shared" si="88"/>
        <v>14.30227859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1003.06388273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7.4999999999999997E-2</v>
      </c>
      <c r="U75" s="82">
        <f t="shared" si="17"/>
        <v>1.0002152630000001</v>
      </c>
      <c r="V75" s="79">
        <f t="shared" si="18"/>
        <v>0.21587607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1.3959021899999999</v>
      </c>
      <c r="AF75" s="76">
        <f t="shared" si="87"/>
        <v>12.828847850000001</v>
      </c>
      <c r="AG75" s="61">
        <v>5.5555E-2</v>
      </c>
      <c r="AH75" s="58">
        <f t="shared" si="88"/>
        <v>14.22475004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1003.47280987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7.4999999999999997E-2</v>
      </c>
      <c r="U76" s="82">
        <f t="shared" ref="U76:U139" si="93">ROUND((1+T76)^(30/360)^(K76/J76),9)</f>
        <v>1.000430573</v>
      </c>
      <c r="V76" s="79">
        <f t="shared" ref="V76:V139" si="94">TRUNC((P76*(U76-1)),8)</f>
        <v>0.43188233999999998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1.31835284</v>
      </c>
      <c r="AF76" s="76">
        <f t="shared" si="87"/>
        <v>12.828868229999999</v>
      </c>
      <c r="AG76" s="61">
        <v>5.8823E-2</v>
      </c>
      <c r="AH76" s="58">
        <f t="shared" si="88"/>
        <v>14.147221069999999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1003.88189634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7.4999999999999997E-2</v>
      </c>
      <c r="U77" s="82">
        <f t="shared" si="93"/>
        <v>1.000645929</v>
      </c>
      <c r="V77" s="79">
        <f t="shared" si="94"/>
        <v>0.64801785000000001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1.2408033700000001</v>
      </c>
      <c r="AF77" s="76">
        <f t="shared" si="87"/>
        <v>12.82899091</v>
      </c>
      <c r="AG77" s="61">
        <v>6.25E-2</v>
      </c>
      <c r="AH77" s="58">
        <f t="shared" si="88"/>
        <v>14.06979428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1004.29115221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7.4999999999999997E-2</v>
      </c>
      <c r="U78" s="82">
        <f t="shared" si="93"/>
        <v>1.0008613310000001</v>
      </c>
      <c r="V78" s="79">
        <f t="shared" si="94"/>
        <v>0.86428265999999998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1.16325316</v>
      </c>
      <c r="AF78" s="76">
        <f t="shared" si="87"/>
        <v>12.828862620000001</v>
      </c>
      <c r="AG78" s="61">
        <v>6.6666000000000003E-2</v>
      </c>
      <c r="AH78" s="58">
        <f t="shared" si="88"/>
        <v>13.992115780000001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1004.70056851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7.4999999999999997E-2</v>
      </c>
      <c r="U79" s="82">
        <f t="shared" si="93"/>
        <v>1.00107678</v>
      </c>
      <c r="V79" s="79">
        <f t="shared" si="94"/>
        <v>1.08067782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1.0857037199999999</v>
      </c>
      <c r="AF79" s="76">
        <f t="shared" si="87"/>
        <v>12.82889744</v>
      </c>
      <c r="AG79" s="61">
        <v>7.1428000000000005E-2</v>
      </c>
      <c r="AH79" s="58">
        <f t="shared" si="88"/>
        <v>13.91460116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1005.1101543100001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7.4999999999999997E-2</v>
      </c>
      <c r="U80" s="82">
        <f t="shared" si="93"/>
        <v>1.001292275</v>
      </c>
      <c r="V80" s="79">
        <f t="shared" si="94"/>
        <v>1.2972023800000001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1.00815408</v>
      </c>
      <c r="AF80" s="76">
        <f t="shared" si="87"/>
        <v>12.82899514</v>
      </c>
      <c r="AG80" s="61">
        <v>7.6923000000000005E-2</v>
      </c>
      <c r="AH80" s="58">
        <f t="shared" si="88"/>
        <v>13.837149220000001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1005.51990968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7.4999999999999997E-2</v>
      </c>
      <c r="U81" s="82">
        <f t="shared" si="93"/>
        <v>1.0015078159999999</v>
      </c>
      <c r="V81" s="79">
        <f t="shared" si="94"/>
        <v>1.5138563899999999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0.93060383999999996</v>
      </c>
      <c r="AF81" s="76">
        <f t="shared" si="87"/>
        <v>12.82895772</v>
      </c>
      <c r="AG81" s="61">
        <v>8.3333000000000004E-2</v>
      </c>
      <c r="AH81" s="58">
        <f t="shared" si="88"/>
        <v>13.75956156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1005.9298356400001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7.4999999999999997E-2</v>
      </c>
      <c r="U82" s="82">
        <f t="shared" si="93"/>
        <v>1.001723404</v>
      </c>
      <c r="V82" s="79">
        <f t="shared" si="94"/>
        <v>1.7306409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0.85305383000000001</v>
      </c>
      <c r="AF82" s="76">
        <f t="shared" si="87"/>
        <v>12.82900087</v>
      </c>
      <c r="AG82" s="61">
        <v>9.0909000000000004E-2</v>
      </c>
      <c r="AH82" s="58">
        <f t="shared" si="88"/>
        <v>13.6820547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1006.3399212400001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7.4999999999999997E-2</v>
      </c>
      <c r="U83" s="82">
        <f t="shared" si="93"/>
        <v>1.0019390379999999</v>
      </c>
      <c r="V83" s="79">
        <f t="shared" si="94"/>
        <v>1.9475549599999999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0.77550355999999998</v>
      </c>
      <c r="AF83" s="76">
        <f t="shared" si="87"/>
        <v>12.82901498</v>
      </c>
      <c r="AG83" s="61">
        <v>0.1</v>
      </c>
      <c r="AH83" s="58">
        <f t="shared" si="88"/>
        <v>13.604518540000001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1006.75017756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7.4999999999999997E-2</v>
      </c>
      <c r="U84" s="82">
        <f t="shared" si="93"/>
        <v>1.002154719</v>
      </c>
      <c r="V84" s="79">
        <f t="shared" si="94"/>
        <v>2.1645996300000001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0.69795320000000005</v>
      </c>
      <c r="AF84" s="76">
        <f t="shared" si="87"/>
        <v>12.82900216</v>
      </c>
      <c r="AG84" s="61">
        <v>0.111111</v>
      </c>
      <c r="AH84" s="58">
        <f t="shared" si="88"/>
        <v>13.526955360000001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1007.16060363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7.4999999999999997E-2</v>
      </c>
      <c r="U85" s="82">
        <f t="shared" si="93"/>
        <v>1.002370446</v>
      </c>
      <c r="V85" s="79">
        <f t="shared" si="94"/>
        <v>2.3817739499999999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0.62040291999999997</v>
      </c>
      <c r="AF85" s="76">
        <f t="shared" si="87"/>
        <v>12.82901659</v>
      </c>
      <c r="AG85" s="61">
        <v>0.125</v>
      </c>
      <c r="AH85" s="58">
        <f t="shared" si="88"/>
        <v>13.44941951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1007.57118947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7.4999999999999997E-2</v>
      </c>
      <c r="U86" s="82">
        <f t="shared" si="93"/>
        <v>1.0025862189999999</v>
      </c>
      <c r="V86" s="79">
        <f t="shared" si="94"/>
        <v>2.5990779599999998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0.54285256000000004</v>
      </c>
      <c r="AF86" s="76">
        <f t="shared" si="87"/>
        <v>12.829003760000001</v>
      </c>
      <c r="AG86" s="61">
        <v>0.14285700000000001</v>
      </c>
      <c r="AH86" s="58">
        <f t="shared" si="88"/>
        <v>13.371856320000001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1007.98195624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7.4999999999999997E-2</v>
      </c>
      <c r="U87" s="82">
        <f t="shared" si="93"/>
        <v>1.0028020390000001</v>
      </c>
      <c r="V87" s="79">
        <f t="shared" si="94"/>
        <v>2.8165127700000001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0.46530227000000002</v>
      </c>
      <c r="AF87" s="76">
        <f t="shared" si="87"/>
        <v>12.828967410000001</v>
      </c>
      <c r="AG87" s="61">
        <v>0.16666600000000001</v>
      </c>
      <c r="AH87" s="58">
        <f t="shared" si="88"/>
        <v>13.294269680000001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1008.39288389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7.4999999999999997E-2</v>
      </c>
      <c r="U88" s="82">
        <f t="shared" si="93"/>
        <v>1.003017906</v>
      </c>
      <c r="V88" s="79">
        <f t="shared" si="94"/>
        <v>3.03407837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0.38775219999999999</v>
      </c>
      <c r="AF88" s="76">
        <f t="shared" si="87"/>
        <v>12.829028989999999</v>
      </c>
      <c r="AG88" s="61">
        <v>0.2</v>
      </c>
      <c r="AH88" s="58">
        <f t="shared" si="88"/>
        <v>13.216781189999999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1008.8039714400001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7.4999999999999997E-2</v>
      </c>
      <c r="U89" s="82">
        <f t="shared" si="93"/>
        <v>1.0032338190000001</v>
      </c>
      <c r="V89" s="79">
        <f t="shared" si="94"/>
        <v>3.2517738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0.31020175999999999</v>
      </c>
      <c r="AF89" s="76">
        <f t="shared" si="87"/>
        <v>12.829029</v>
      </c>
      <c r="AG89" s="61">
        <v>0.25</v>
      </c>
      <c r="AH89" s="58">
        <f t="shared" si="88"/>
        <v>13.13923076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1009.21522901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7.4999999999999997E-2</v>
      </c>
      <c r="U90" s="82">
        <f t="shared" si="93"/>
        <v>1.003449778</v>
      </c>
      <c r="V90" s="79">
        <f t="shared" si="94"/>
        <v>3.4695991400000001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0.23265131999999999</v>
      </c>
      <c r="AF90" s="76">
        <f t="shared" si="87"/>
        <v>12.829016169999999</v>
      </c>
      <c r="AG90" s="61">
        <v>0.33333299999999999</v>
      </c>
      <c r="AH90" s="58">
        <f t="shared" si="88"/>
        <v>13.06166749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1009.62665766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7.4999999999999997E-2</v>
      </c>
      <c r="U91" s="82">
        <f t="shared" si="93"/>
        <v>1.0036657840000001</v>
      </c>
      <c r="V91" s="79">
        <f t="shared" si="94"/>
        <v>3.68755546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0.15510094999999999</v>
      </c>
      <c r="AF91" s="76">
        <f t="shared" si="87"/>
        <v>12.829035409999999</v>
      </c>
      <c r="AG91" s="61">
        <v>0.5</v>
      </c>
      <c r="AH91" s="58">
        <f t="shared" si="88"/>
        <v>12.984136359999999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1010.0382564400001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7.4999999999999997E-2</v>
      </c>
      <c r="U92" s="82">
        <f t="shared" si="93"/>
        <v>1.0038818359999999</v>
      </c>
      <c r="V92" s="79">
        <f t="shared" si="94"/>
        <v>3.9056418000000002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7.7550469999999996E-2</v>
      </c>
      <c r="AF92" s="76">
        <f>AC91</f>
        <v>12.829035420000125</v>
      </c>
      <c r="AG92" s="61">
        <v>1</v>
      </c>
      <c r="AH92" s="58">
        <f t="shared" si="88"/>
        <v>12.906585890000125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1010.45002641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7.4999999999999997E-2</v>
      </c>
      <c r="U93" s="82">
        <f t="shared" si="93"/>
        <v>1.0040979350000001</v>
      </c>
      <c r="V93" s="79">
        <f t="shared" si="94"/>
        <v>4.1238592199999999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1010.8619565400001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7.4999999999999997E-2</v>
      </c>
      <c r="U94" s="82">
        <f t="shared" si="93"/>
        <v>1.0043140800000001</v>
      </c>
      <c r="V94" s="79">
        <f t="shared" si="94"/>
        <v>4.3422067200000001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1011.27405795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7.4999999999999997E-2</v>
      </c>
      <c r="U95" s="82">
        <f t="shared" si="93"/>
        <v>1.004530272</v>
      </c>
      <c r="V95" s="79">
        <f t="shared" si="94"/>
        <v>4.5606853999999997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1011.6863206300001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7.4999999999999997E-2</v>
      </c>
      <c r="U96" s="82">
        <f t="shared" si="93"/>
        <v>1.004746511</v>
      </c>
      <c r="V96" s="79">
        <f t="shared" si="94"/>
        <v>4.7792952700000004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1012.09875369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7.4999999999999997E-2</v>
      </c>
      <c r="U97" s="82">
        <f t="shared" si="93"/>
        <v>1.004962796</v>
      </c>
      <c r="V97" s="79">
        <f t="shared" si="94"/>
        <v>4.99803541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1012.51135719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7.4999999999999997E-2</v>
      </c>
      <c r="U98" s="82">
        <f t="shared" si="93"/>
        <v>1.0051791269999999</v>
      </c>
      <c r="V98" s="79">
        <f t="shared" si="94"/>
        <v>5.2169058799999997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1012.9241321899999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7.4999999999999997E-2</v>
      </c>
      <c r="U99" s="82">
        <f t="shared" si="93"/>
        <v>1.0053955050000001</v>
      </c>
      <c r="V99" s="79">
        <f t="shared" si="94"/>
        <v>5.4359077500000001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1013.33707873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7.4999999999999997E-2</v>
      </c>
      <c r="U100" s="82">
        <f t="shared" si="93"/>
        <v>1.0056119299999999</v>
      </c>
      <c r="V100" s="79">
        <f t="shared" si="94"/>
        <v>5.6550410500000003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1013.75018579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7.4999999999999997E-2</v>
      </c>
      <c r="U101" s="82">
        <f t="shared" si="93"/>
        <v>1.005828401</v>
      </c>
      <c r="V101" s="79">
        <f t="shared" si="94"/>
        <v>5.8743047900000001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1014.1634644899999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7.4999999999999997E-2</v>
      </c>
      <c r="U102" s="82">
        <f t="shared" si="93"/>
        <v>1.006044919</v>
      </c>
      <c r="V102" s="79">
        <f t="shared" si="94"/>
        <v>6.0937000699999997</v>
      </c>
      <c r="W102" s="79">
        <f t="shared" si="95"/>
        <v>11.789294229999999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1002.89413385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7.4999999999999997E-2</v>
      </c>
      <c r="U103" s="82">
        <f t="shared" si="93"/>
        <v>1.000194429</v>
      </c>
      <c r="V103" s="79">
        <f t="shared" si="94"/>
        <v>0.19495378999999999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1003.41437225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7.4999999999999997E-2</v>
      </c>
      <c r="U104" s="82">
        <f t="shared" si="93"/>
        <v>1.000388896</v>
      </c>
      <c r="V104" s="79">
        <f t="shared" si="94"/>
        <v>0.39007213000000002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1003.93487553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7.4999999999999997E-2</v>
      </c>
      <c r="U105" s="82">
        <f t="shared" si="93"/>
        <v>1.0005834010000001</v>
      </c>
      <c r="V105" s="79">
        <f t="shared" si="94"/>
        <v>0.58535510999999996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1004.4556537999999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7.4999999999999997E-2</v>
      </c>
      <c r="U106" s="82">
        <f t="shared" si="93"/>
        <v>1.000777944</v>
      </c>
      <c r="V106" s="79">
        <f t="shared" si="94"/>
        <v>0.78080282000000001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1004.9767061700001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7.4999999999999997E-2</v>
      </c>
      <c r="U107" s="82">
        <f t="shared" si="93"/>
        <v>1.000972524</v>
      </c>
      <c r="V107" s="79">
        <f t="shared" si="94"/>
        <v>0.97641436999999998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1005.49802472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7.4999999999999997E-2</v>
      </c>
      <c r="U108" s="82">
        <f t="shared" si="93"/>
        <v>1.001167143</v>
      </c>
      <c r="V108" s="79">
        <f t="shared" si="94"/>
        <v>1.1721918600000001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1006.01960753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7.4999999999999997E-2</v>
      </c>
      <c r="U109" s="82">
        <f t="shared" si="93"/>
        <v>1.0013617990000001</v>
      </c>
      <c r="V109" s="79">
        <f t="shared" si="94"/>
        <v>1.36813337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1006.5414757699999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7.4999999999999997E-2</v>
      </c>
      <c r="U110" s="82">
        <f t="shared" si="93"/>
        <v>1.001556493</v>
      </c>
      <c r="V110" s="79">
        <f t="shared" si="94"/>
        <v>1.5642400299999999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1007.0635994199999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7.4999999999999997E-2</v>
      </c>
      <c r="U111" s="82">
        <f t="shared" si="93"/>
        <v>1.001751225</v>
      </c>
      <c r="V111" s="79">
        <f t="shared" si="94"/>
        <v>1.7605118900000001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1007.58599869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7.4999999999999997E-2</v>
      </c>
      <c r="U112" s="82">
        <f t="shared" si="93"/>
        <v>1.001945995</v>
      </c>
      <c r="V112" s="79">
        <f t="shared" si="94"/>
        <v>1.9569491000000001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1008.10867264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7.4999999999999997E-2</v>
      </c>
      <c r="U113" s="82">
        <f t="shared" si="93"/>
        <v>1.002140802</v>
      </c>
      <c r="V113" s="79">
        <f t="shared" si="94"/>
        <v>2.1535507300000001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1008.6316133500001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7.4999999999999997E-2</v>
      </c>
      <c r="U114" s="82">
        <f t="shared" si="93"/>
        <v>1.0023356480000001</v>
      </c>
      <c r="V114" s="79">
        <f t="shared" si="94"/>
        <v>2.35031889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1009.15482895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7.4999999999999997E-2</v>
      </c>
      <c r="U115" s="82">
        <f t="shared" si="93"/>
        <v>1.0025305309999999</v>
      </c>
      <c r="V115" s="79">
        <f t="shared" si="94"/>
        <v>2.5472516700000001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1009.67832157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7.4999999999999997E-2</v>
      </c>
      <c r="U116" s="82">
        <f t="shared" si="93"/>
        <v>1.002725453</v>
      </c>
      <c r="V116" s="79">
        <f t="shared" si="94"/>
        <v>2.74435121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1010.2020691600001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7.4999999999999997E-2</v>
      </c>
      <c r="U117" s="82">
        <f t="shared" si="93"/>
        <v>1.0029204119999999</v>
      </c>
      <c r="V117" s="79">
        <f t="shared" si="94"/>
        <v>2.9416155100000001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1010.726103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7.4999999999999997E-2</v>
      </c>
      <c r="U118" s="82">
        <f t="shared" si="93"/>
        <v>1.0031154090000001</v>
      </c>
      <c r="V118" s="79">
        <f t="shared" si="94"/>
        <v>3.13904578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1011.2504031000001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7.4999999999999997E-2</v>
      </c>
      <c r="U119" s="82">
        <f t="shared" si="93"/>
        <v>1.003310444</v>
      </c>
      <c r="V119" s="79">
        <f t="shared" si="94"/>
        <v>3.33664206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1011.77497958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7.4999999999999997E-2</v>
      </c>
      <c r="U120" s="82">
        <f t="shared" si="93"/>
        <v>1.003505517</v>
      </c>
      <c r="V120" s="79">
        <f t="shared" si="94"/>
        <v>3.5344044700000001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1012.29982251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7.4999999999999997E-2</v>
      </c>
      <c r="U121" s="82">
        <f t="shared" si="93"/>
        <v>1.003700628</v>
      </c>
      <c r="V121" s="79">
        <f t="shared" si="94"/>
        <v>3.73233309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1012.82494103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7.4999999999999997E-2</v>
      </c>
      <c r="U122" s="82">
        <f t="shared" si="93"/>
        <v>1.003895776</v>
      </c>
      <c r="V122" s="79">
        <f t="shared" si="94"/>
        <v>3.9304270300000002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1013.3503271899999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7.4999999999999997E-2</v>
      </c>
      <c r="U123" s="82">
        <f t="shared" si="93"/>
        <v>1.0040909629999999</v>
      </c>
      <c r="V123" s="79">
        <f t="shared" si="94"/>
        <v>4.1286883799999998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1013.87599014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7.4999999999999997E-2</v>
      </c>
      <c r="U124" s="82">
        <f t="shared" si="93"/>
        <v>1.004286188</v>
      </c>
      <c r="V124" s="79">
        <f t="shared" si="94"/>
        <v>4.3271162600000004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1014.4019199300001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7.4999999999999997E-2</v>
      </c>
      <c r="U125" s="82">
        <f t="shared" si="93"/>
        <v>1.004481451</v>
      </c>
      <c r="V125" s="79">
        <f t="shared" si="94"/>
        <v>4.5257107400000001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1014.92813577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7.4999999999999997E-2</v>
      </c>
      <c r="U126" s="82">
        <f t="shared" si="93"/>
        <v>1.0046767510000001</v>
      </c>
      <c r="V126" s="79">
        <f t="shared" si="94"/>
        <v>4.7244709900000004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1015.45460959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7.4999999999999997E-2</v>
      </c>
      <c r="U127" s="82">
        <f t="shared" si="93"/>
        <v>1.0048720900000001</v>
      </c>
      <c r="V127" s="79">
        <f t="shared" si="94"/>
        <v>4.9233989999999999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1015.9813696599999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7.4999999999999997E-2</v>
      </c>
      <c r="U128" s="82">
        <f t="shared" si="93"/>
        <v>1.0050674660000001</v>
      </c>
      <c r="V128" s="79">
        <f t="shared" si="94"/>
        <v>5.1224929799999996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1016.5083879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7.4999999999999997E-2</v>
      </c>
      <c r="U129" s="82">
        <f t="shared" si="93"/>
        <v>1.0052628809999999</v>
      </c>
      <c r="V129" s="79">
        <f t="shared" si="94"/>
        <v>5.3217549100000001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1017.0356925999999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7.4999999999999997E-2</v>
      </c>
      <c r="U130" s="82">
        <f t="shared" si="93"/>
        <v>1.005458333</v>
      </c>
      <c r="V130" s="79">
        <f t="shared" si="94"/>
        <v>5.5211830199999996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1017.56326574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7.4999999999999997E-2</v>
      </c>
      <c r="U131" s="82">
        <f t="shared" si="93"/>
        <v>1.0056538239999999</v>
      </c>
      <c r="V131" s="79">
        <f t="shared" si="94"/>
        <v>5.7207793300000001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1018.0911154600001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7.4999999999999997E-2</v>
      </c>
      <c r="U132" s="82">
        <f t="shared" si="93"/>
        <v>1.005849352</v>
      </c>
      <c r="V132" s="79">
        <f t="shared" si="94"/>
        <v>5.9205419600000004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1018.6192338100001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7.4999999999999997E-2</v>
      </c>
      <c r="U133" s="82">
        <f t="shared" si="93"/>
        <v>1.006044919</v>
      </c>
      <c r="V133" s="79">
        <f t="shared" si="94"/>
        <v>6.1204729899999997</v>
      </c>
      <c r="W133" s="79">
        <f t="shared" si="95"/>
        <v>11.841090980000001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1007.51998594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7.4999999999999997E-2</v>
      </c>
      <c r="U134" s="82">
        <f t="shared" si="93"/>
        <v>1.0002009110000001</v>
      </c>
      <c r="V134" s="79">
        <f t="shared" si="94"/>
        <v>0.20238117999999999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1008.2623782300001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7.4999999999999997E-2</v>
      </c>
      <c r="U135" s="82">
        <f t="shared" si="93"/>
        <v>1.0004018619999999</v>
      </c>
      <c r="V135" s="79">
        <f t="shared" si="94"/>
        <v>0.40501957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1009.00531085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7.4999999999999997E-2</v>
      </c>
      <c r="U136" s="82">
        <f t="shared" si="93"/>
        <v>1.000602854</v>
      </c>
      <c r="V136" s="79">
        <f t="shared" si="94"/>
        <v>0.60791640000000002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1009.74880319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7.4999999999999997E-2</v>
      </c>
      <c r="U137" s="82">
        <f t="shared" si="93"/>
        <v>1.0008038859999999</v>
      </c>
      <c r="V137" s="79">
        <f t="shared" si="94"/>
        <v>0.81107090999999998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1010.49283535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7.4999999999999997E-2</v>
      </c>
      <c r="U138" s="82">
        <f t="shared" si="93"/>
        <v>1.001004958</v>
      </c>
      <c r="V138" s="79">
        <f t="shared" si="94"/>
        <v>1.01448334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1011.23741864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7.4999999999999997E-2</v>
      </c>
      <c r="U139" s="82">
        <f t="shared" si="93"/>
        <v>1.0012060709999999</v>
      </c>
      <c r="V139" s="79">
        <f t="shared" si="94"/>
        <v>1.21815494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1011.9825523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7.4999999999999997E-2</v>
      </c>
      <c r="U140" s="82">
        <f t="shared" ref="U140:U203" si="125">ROUND((1+T140)^(30/360)^(K140/J140),9)</f>
        <v>1.001407224</v>
      </c>
      <c r="V140" s="79">
        <f t="shared" ref="V140:V203" si="126">TRUNC((P140*(U140-1)),8)</f>
        <v>1.42208494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1012.7282275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7.4999999999999997E-2</v>
      </c>
      <c r="U141" s="82">
        <f t="shared" si="125"/>
        <v>1.001608418</v>
      </c>
      <c r="V141" s="79">
        <f t="shared" si="126"/>
        <v>1.62627458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1013.47446361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7.4999999999999997E-2</v>
      </c>
      <c r="U142" s="82">
        <f t="shared" si="125"/>
        <v>1.0018096519999999</v>
      </c>
      <c r="V142" s="79">
        <f t="shared" si="126"/>
        <v>1.8307231100000001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1014.2212407500001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7.4999999999999997E-2</v>
      </c>
      <c r="U143" s="82">
        <f t="shared" si="125"/>
        <v>1.0020109260000001</v>
      </c>
      <c r="V143" s="79">
        <f t="shared" si="126"/>
        <v>2.0354307600000001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1014.96857023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7.4999999999999997E-2</v>
      </c>
      <c r="U144" s="82">
        <f t="shared" si="125"/>
        <v>1.0022122410000001</v>
      </c>
      <c r="V144" s="79">
        <f t="shared" si="126"/>
        <v>2.24039878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1015.71645228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7.4999999999999997E-2</v>
      </c>
      <c r="U145" s="82">
        <f t="shared" si="125"/>
        <v>1.0024135970000001</v>
      </c>
      <c r="V145" s="79">
        <f t="shared" si="126"/>
        <v>2.4456274200000001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1016.46488616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7.4999999999999997E-2</v>
      </c>
      <c r="U146" s="82">
        <f t="shared" si="125"/>
        <v>1.0026149929999999</v>
      </c>
      <c r="V146" s="79">
        <f t="shared" si="126"/>
        <v>2.6511159100000001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1017.21387209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7.4999999999999997E-2</v>
      </c>
      <c r="U147" s="82">
        <f t="shared" si="125"/>
        <v>1.0028164289999999</v>
      </c>
      <c r="V147" s="79">
        <f t="shared" si="126"/>
        <v>2.85686449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1017.96340123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7.4999999999999997E-2</v>
      </c>
      <c r="U148" s="82">
        <f t="shared" si="125"/>
        <v>1.003017906</v>
      </c>
      <c r="V148" s="79">
        <f t="shared" si="126"/>
        <v>3.0628743799999998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1018.71349301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7.4999999999999997E-2</v>
      </c>
      <c r="U149" s="82">
        <f t="shared" si="125"/>
        <v>1.003219423</v>
      </c>
      <c r="V149" s="79">
        <f t="shared" si="126"/>
        <v>3.2691448799999998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1019.46412849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7.4999999999999997E-2</v>
      </c>
      <c r="U150" s="82">
        <f t="shared" si="125"/>
        <v>1.0034209810000001</v>
      </c>
      <c r="V150" s="79">
        <f t="shared" si="126"/>
        <v>3.4756771799999999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1020.21532709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7.4999999999999997E-2</v>
      </c>
      <c r="U151" s="82">
        <f t="shared" si="125"/>
        <v>1.003622579</v>
      </c>
      <c r="V151" s="79">
        <f t="shared" si="126"/>
        <v>3.68247057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1020.96706987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7.4999999999999997E-2</v>
      </c>
      <c r="U152" s="82">
        <f t="shared" si="125"/>
        <v>1.0038242180000001</v>
      </c>
      <c r="V152" s="79">
        <f t="shared" si="126"/>
        <v>3.8895262399999999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1021.7193661699999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7.4999999999999997E-2</v>
      </c>
      <c r="U153" s="82">
        <f t="shared" si="125"/>
        <v>1.004025897</v>
      </c>
      <c r="V153" s="79">
        <f t="shared" si="126"/>
        <v>4.0968434599999997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1022.47222733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7.4999999999999997E-2</v>
      </c>
      <c r="U154" s="82">
        <f t="shared" si="125"/>
        <v>1.004227617</v>
      </c>
      <c r="V154" s="79">
        <f t="shared" si="126"/>
        <v>4.3044235100000003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1023.2256323800001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7.4999999999999997E-2</v>
      </c>
      <c r="U155" s="82">
        <f t="shared" si="125"/>
        <v>1.0044293769999999</v>
      </c>
      <c r="V155" s="79">
        <f t="shared" si="126"/>
        <v>4.5122655500000004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1023.9796028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7.4999999999999997E-2</v>
      </c>
      <c r="U156" s="82">
        <f t="shared" si="125"/>
        <v>1.0046311779999999</v>
      </c>
      <c r="V156" s="79">
        <f t="shared" si="126"/>
        <v>4.7203709299999996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1024.73411758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7.4999999999999997E-2</v>
      </c>
      <c r="U157" s="82">
        <f t="shared" si="125"/>
        <v>1.0048330190000001</v>
      </c>
      <c r="V157" s="79">
        <f t="shared" si="126"/>
        <v>4.9287387699999998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1025.48919821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7.4999999999999997E-2</v>
      </c>
      <c r="U158" s="82">
        <f t="shared" si="125"/>
        <v>1.0050349009999999</v>
      </c>
      <c r="V158" s="79">
        <f t="shared" si="126"/>
        <v>5.1373704299999998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1026.2448338199999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7.4999999999999997E-2</v>
      </c>
      <c r="U159" s="82">
        <f t="shared" si="125"/>
        <v>1.0052368229999999</v>
      </c>
      <c r="V159" s="79">
        <f t="shared" si="126"/>
        <v>5.3462651000000001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1027.0010155299999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7.4999999999999997E-2</v>
      </c>
      <c r="U160" s="82">
        <f t="shared" si="125"/>
        <v>1.005438786</v>
      </c>
      <c r="V160" s="79">
        <f t="shared" si="126"/>
        <v>5.5554239799999996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1027.7577638400001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7.4999999999999997E-2</v>
      </c>
      <c r="U161" s="82">
        <f t="shared" si="125"/>
        <v>1.00564079</v>
      </c>
      <c r="V161" s="79">
        <f t="shared" si="126"/>
        <v>5.7648474199999997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1028.5150678499999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7.4999999999999997E-2</v>
      </c>
      <c r="U162" s="82">
        <f t="shared" si="125"/>
        <v>1.0058428340000001</v>
      </c>
      <c r="V162" s="79">
        <f t="shared" si="126"/>
        <v>5.9745345900000002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1029.27293895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7.4999999999999997E-2</v>
      </c>
      <c r="U163" s="82">
        <f t="shared" si="125"/>
        <v>1.006044919</v>
      </c>
      <c r="V163" s="79">
        <f t="shared" si="126"/>
        <v>6.1844868200000001</v>
      </c>
      <c r="W163" s="79">
        <f t="shared" si="127"/>
        <v>11.964936569999999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1017.85194184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7.4999999999999997E-2</v>
      </c>
      <c r="U164" s="82">
        <f t="shared" si="125"/>
        <v>1.000194429</v>
      </c>
      <c r="V164" s="79">
        <f t="shared" si="126"/>
        <v>0.19786145999999999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1018.39618688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7.4999999999999997E-2</v>
      </c>
      <c r="U165" s="82">
        <f t="shared" si="125"/>
        <v>1.000388896</v>
      </c>
      <c r="V165" s="79">
        <f t="shared" si="126"/>
        <v>0.39589624000000001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1018.94071724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7.4999999999999997E-2</v>
      </c>
      <c r="U166" s="82">
        <f t="shared" si="125"/>
        <v>1.0005834010000001</v>
      </c>
      <c r="V166" s="79">
        <f t="shared" si="126"/>
        <v>0.59410443000000002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1019.4855431999999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7.4999999999999997E-2</v>
      </c>
      <c r="U167" s="82">
        <f t="shared" si="125"/>
        <v>1.000777944</v>
      </c>
      <c r="V167" s="79">
        <f t="shared" si="126"/>
        <v>0.79248615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1020.03065367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7.4999999999999997E-2</v>
      </c>
      <c r="U168" s="82">
        <f t="shared" si="125"/>
        <v>1.000972524</v>
      </c>
      <c r="V168" s="79">
        <f t="shared" si="126"/>
        <v>0.99104048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1020.57606098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7.4999999999999997E-2</v>
      </c>
      <c r="U169" s="82">
        <f t="shared" si="125"/>
        <v>1.001167143</v>
      </c>
      <c r="V169" s="79">
        <f t="shared" si="126"/>
        <v>1.1897695699999999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1021.1217530299999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7.4999999999999997E-2</v>
      </c>
      <c r="U170" s="82">
        <f t="shared" si="125"/>
        <v>1.0013617990000001</v>
      </c>
      <c r="V170" s="79">
        <f t="shared" si="126"/>
        <v>1.3886714899999999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1021.6677410999999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7.4999999999999997E-2</v>
      </c>
      <c r="U171" s="82">
        <f t="shared" si="125"/>
        <v>1.001556493</v>
      </c>
      <c r="V171" s="79">
        <f t="shared" si="126"/>
        <v>1.5877473600000001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1022.2140253399999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7.4999999999999997E-2</v>
      </c>
      <c r="U172" s="82">
        <f t="shared" si="125"/>
        <v>1.001751225</v>
      </c>
      <c r="V172" s="79">
        <f t="shared" si="126"/>
        <v>1.78699732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1022.7605956299999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7.4999999999999997E-2</v>
      </c>
      <c r="U173" s="82">
        <f t="shared" si="125"/>
        <v>1.001945995</v>
      </c>
      <c r="V173" s="79">
        <f t="shared" si="126"/>
        <v>1.98642143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1023.30746128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7.4999999999999997E-2</v>
      </c>
      <c r="U174" s="82">
        <f t="shared" si="125"/>
        <v>1.002140802</v>
      </c>
      <c r="V174" s="79">
        <f t="shared" si="126"/>
        <v>2.1860188200000001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1023.8546244299999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7.4999999999999997E-2</v>
      </c>
      <c r="U175" s="82">
        <f t="shared" si="125"/>
        <v>1.0023356480000001</v>
      </c>
      <c r="V175" s="79">
        <f t="shared" si="126"/>
        <v>2.3857916299999999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1024.40207295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7.4999999999999997E-2</v>
      </c>
      <c r="U176" s="82">
        <f t="shared" si="125"/>
        <v>1.0025305309999999</v>
      </c>
      <c r="V176" s="79">
        <f t="shared" si="126"/>
        <v>2.5857379100000002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1024.9498191800001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7.4999999999999997E-2</v>
      </c>
      <c r="U177" s="82">
        <f t="shared" si="125"/>
        <v>1.002725453</v>
      </c>
      <c r="V177" s="79">
        <f t="shared" si="126"/>
        <v>2.7858598200000002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1025.4978510000001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7.4999999999999997E-2</v>
      </c>
      <c r="U178" s="82">
        <f t="shared" si="125"/>
        <v>1.0029204119999999</v>
      </c>
      <c r="V178" s="79">
        <f t="shared" si="126"/>
        <v>2.9861554199999998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1026.0461797200001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7.4999999999999997E-2</v>
      </c>
      <c r="U179" s="82">
        <f t="shared" si="125"/>
        <v>1.0031154090000001</v>
      </c>
      <c r="V179" s="79">
        <f t="shared" si="126"/>
        <v>3.18662585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1026.59479528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7.4999999999999997E-2</v>
      </c>
      <c r="U180" s="82">
        <f t="shared" si="125"/>
        <v>1.003310444</v>
      </c>
      <c r="V180" s="79">
        <f t="shared" si="126"/>
        <v>3.3872711999999998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1027.1437181700001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7.4999999999999997E-2</v>
      </c>
      <c r="U181" s="82">
        <f t="shared" si="125"/>
        <v>1.003505517</v>
      </c>
      <c r="V181" s="79">
        <f t="shared" si="126"/>
        <v>3.58809164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1027.6929281099999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7.4999999999999997E-2</v>
      </c>
      <c r="U182" s="82">
        <f t="shared" si="125"/>
        <v>1.003700628</v>
      </c>
      <c r="V182" s="79">
        <f t="shared" si="126"/>
        <v>3.7890872199999999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1028.2424241600002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7.4999999999999997E-2</v>
      </c>
      <c r="U183" s="82">
        <f t="shared" si="125"/>
        <v>1.003895776</v>
      </c>
      <c r="V183" s="79">
        <f t="shared" si="126"/>
        <v>3.9902570100000001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1028.7922186799999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7.4999999999999997E-2</v>
      </c>
      <c r="U184" s="82">
        <f t="shared" si="125"/>
        <v>1.0040909629999999</v>
      </c>
      <c r="V184" s="79">
        <f t="shared" si="126"/>
        <v>4.1916032000000003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1029.3423108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7.4999999999999997E-2</v>
      </c>
      <c r="U185" s="82">
        <f t="shared" si="125"/>
        <v>1.004286188</v>
      </c>
      <c r="V185" s="79">
        <f t="shared" si="126"/>
        <v>4.3931249000000001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1029.89270059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7.4999999999999997E-2</v>
      </c>
      <c r="U186" s="82">
        <f t="shared" si="125"/>
        <v>1.004481451</v>
      </c>
      <c r="V186" s="79">
        <f t="shared" si="126"/>
        <v>4.5948222000000003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1030.44337692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7.4999999999999997E-2</v>
      </c>
      <c r="U187" s="82">
        <f t="shared" si="125"/>
        <v>1.0046767510000001</v>
      </c>
      <c r="V187" s="79">
        <f t="shared" si="126"/>
        <v>4.7966941399999996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1030.99435219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7.4999999999999997E-2</v>
      </c>
      <c r="U188" s="82">
        <f t="shared" si="125"/>
        <v>1.0048720900000001</v>
      </c>
      <c r="V188" s="79">
        <f t="shared" si="126"/>
        <v>4.9987429399999996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1031.54561423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7.4999999999999997E-2</v>
      </c>
      <c r="U189" s="82">
        <f t="shared" si="125"/>
        <v>1.0050674660000001</v>
      </c>
      <c r="V189" s="79">
        <f t="shared" si="126"/>
        <v>5.2009666000000001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1032.0971754100001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7.4999999999999997E-2</v>
      </c>
      <c r="U190" s="82">
        <f t="shared" si="125"/>
        <v>1.0052628809999999</v>
      </c>
      <c r="V190" s="79">
        <f t="shared" si="126"/>
        <v>5.40336733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1032.6490338000001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7.4999999999999997E-2</v>
      </c>
      <c r="U191" s="82">
        <f t="shared" si="125"/>
        <v>1.005458333</v>
      </c>
      <c r="V191" s="79">
        <f t="shared" si="126"/>
        <v>5.6059431899999996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1033.2011915600001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7.4999999999999997E-2</v>
      </c>
      <c r="U192" s="82">
        <f t="shared" si="125"/>
        <v>1.0056538239999999</v>
      </c>
      <c r="V192" s="79">
        <f t="shared" si="126"/>
        <v>5.80869634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1033.7536365200001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7.4999999999999997E-2</v>
      </c>
      <c r="U193" s="82">
        <f t="shared" si="125"/>
        <v>1.005849352</v>
      </c>
      <c r="V193" s="79">
        <f t="shared" si="126"/>
        <v>6.0116247899999999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1034.30638107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7.4999999999999997E-2</v>
      </c>
      <c r="U194" s="82">
        <f t="shared" si="125"/>
        <v>1.006044919</v>
      </c>
      <c r="V194" s="79">
        <f t="shared" si="126"/>
        <v>6.2147307500000002</v>
      </c>
      <c r="W194" s="79">
        <f t="shared" si="127"/>
        <v>12.023448569999999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1022.64814553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7.4999999999999997E-2</v>
      </c>
      <c r="U195" s="82">
        <f t="shared" si="125"/>
        <v>1.0002009110000001</v>
      </c>
      <c r="V195" s="79">
        <f t="shared" si="126"/>
        <v>0.20541999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1023.0134943500001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7.4999999999999997E-2</v>
      </c>
      <c r="U196" s="82">
        <f t="shared" si="125"/>
        <v>1.0004018619999999</v>
      </c>
      <c r="V196" s="79">
        <f t="shared" si="126"/>
        <v>0.41094510000000001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1023.3789697999999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7.4999999999999997E-2</v>
      </c>
      <c r="U197" s="82">
        <f t="shared" si="125"/>
        <v>1.000602854</v>
      </c>
      <c r="V197" s="79">
        <f t="shared" si="126"/>
        <v>0.61657638999999997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1023.74458113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7.4999999999999997E-2</v>
      </c>
      <c r="U198" s="82">
        <f t="shared" si="125"/>
        <v>1.0008038859999999</v>
      </c>
      <c r="V198" s="79">
        <f t="shared" si="126"/>
        <v>0.82231288999999996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1024.11031811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7.4999999999999997E-2</v>
      </c>
      <c r="U199" s="82">
        <f t="shared" si="125"/>
        <v>1.001004958</v>
      </c>
      <c r="V199" s="79">
        <f t="shared" si="126"/>
        <v>1.0281545999999999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1024.47619207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7.4999999999999997E-2</v>
      </c>
      <c r="U200" s="82">
        <f t="shared" si="125"/>
        <v>1.0012060709999999</v>
      </c>
      <c r="V200" s="79">
        <f t="shared" si="126"/>
        <v>1.2341026100000001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1024.8421917400001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7.4999999999999997E-2</v>
      </c>
      <c r="U201" s="82">
        <f t="shared" si="125"/>
        <v>1.001407224</v>
      </c>
      <c r="V201" s="79">
        <f t="shared" si="126"/>
        <v>1.4401558999999999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1025.2083182199999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7.4999999999999997E-2</v>
      </c>
      <c r="U202" s="82">
        <f t="shared" si="125"/>
        <v>1.001608418</v>
      </c>
      <c r="V202" s="79">
        <f t="shared" si="126"/>
        <v>1.64631554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1025.5745807400001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7.4999999999999997E-2</v>
      </c>
      <c r="U203" s="82">
        <f t="shared" si="125"/>
        <v>1.0018096519999999</v>
      </c>
      <c r="V203" s="79">
        <f t="shared" si="126"/>
        <v>1.85258056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1025.94097934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7.4999999999999997E-2</v>
      </c>
      <c r="U204" s="82">
        <f t="shared" ref="U204:U267" si="161">ROUND((1+T204)^(30/360)^(K204/J204),9)</f>
        <v>1.0020109260000001</v>
      </c>
      <c r="V204" s="79">
        <f t="shared" ref="V204:V267" si="162">TRUNC((P204*(U204-1)),8)</f>
        <v>2.05895099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1026.30750483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7.4999999999999997E-2</v>
      </c>
      <c r="U205" s="82">
        <f t="shared" si="161"/>
        <v>1.0022122410000001</v>
      </c>
      <c r="V205" s="79">
        <f t="shared" si="162"/>
        <v>2.26542786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1026.67415725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7.4999999999999997E-2</v>
      </c>
      <c r="U206" s="82">
        <f t="shared" si="161"/>
        <v>1.0024135970000001</v>
      </c>
      <c r="V206" s="79">
        <f t="shared" si="162"/>
        <v>2.4720112200000002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1027.04094586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7.4999999999999997E-2</v>
      </c>
      <c r="U207" s="82">
        <f t="shared" si="161"/>
        <v>1.0026149929999999</v>
      </c>
      <c r="V207" s="79">
        <f t="shared" si="162"/>
        <v>2.6787000999999999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1027.40786043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7.4999999999999997E-2</v>
      </c>
      <c r="U208" s="82">
        <f t="shared" si="161"/>
        <v>1.0028164289999999</v>
      </c>
      <c r="V208" s="79">
        <f t="shared" si="162"/>
        <v>2.8854945000000001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1027.77491229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7.4999999999999997E-2</v>
      </c>
      <c r="U209" s="82">
        <f t="shared" si="161"/>
        <v>1.003017906</v>
      </c>
      <c r="V209" s="79">
        <f t="shared" si="162"/>
        <v>3.0923955099999998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1028.1420901899999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7.4999999999999997E-2</v>
      </c>
      <c r="U210" s="82">
        <f t="shared" si="161"/>
        <v>1.003219423</v>
      </c>
      <c r="V210" s="79">
        <f t="shared" si="162"/>
        <v>3.2994021199999999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1028.5093951700001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7.4999999999999997E-2</v>
      </c>
      <c r="U211" s="82">
        <f t="shared" si="161"/>
        <v>1.0034209810000001</v>
      </c>
      <c r="V211" s="79">
        <f t="shared" si="162"/>
        <v>3.5065153699999998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1028.87683653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7.4999999999999997E-2</v>
      </c>
      <c r="U212" s="82">
        <f t="shared" si="161"/>
        <v>1.003622579</v>
      </c>
      <c r="V212" s="79">
        <f t="shared" si="162"/>
        <v>3.7137343199999999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1029.24441531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7.4999999999999997E-2</v>
      </c>
      <c r="U213" s="82">
        <f t="shared" si="161"/>
        <v>1.0038242180000001</v>
      </c>
      <c r="V213" s="79">
        <f t="shared" si="162"/>
        <v>3.92106003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1029.61212026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7.4999999999999997E-2</v>
      </c>
      <c r="U214" s="82">
        <f t="shared" si="161"/>
        <v>1.004025897</v>
      </c>
      <c r="V214" s="79">
        <f t="shared" si="162"/>
        <v>4.1284914600000002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1029.9799524399998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7.4999999999999997E-2</v>
      </c>
      <c r="U215" s="82">
        <f t="shared" si="161"/>
        <v>1.004227617</v>
      </c>
      <c r="V215" s="79">
        <f t="shared" si="162"/>
        <v>4.3360296800000002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1030.3479211199999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7.4999999999999997E-2</v>
      </c>
      <c r="U216" s="82">
        <f t="shared" si="161"/>
        <v>1.0044293769999999</v>
      </c>
      <c r="V216" s="79">
        <f t="shared" si="162"/>
        <v>4.5436737300000001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1030.7160171100002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7.4999999999999997E-2</v>
      </c>
      <c r="U217" s="82">
        <f t="shared" si="161"/>
        <v>1.0046311779999999</v>
      </c>
      <c r="V217" s="79">
        <f t="shared" si="162"/>
        <v>4.7514246399999998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1031.0842496800001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7.4999999999999997E-2</v>
      </c>
      <c r="U218" s="82">
        <f t="shared" si="161"/>
        <v>1.0048330190000001</v>
      </c>
      <c r="V218" s="79">
        <f t="shared" si="162"/>
        <v>4.9592814599999997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1031.4526096100001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7.4999999999999997E-2</v>
      </c>
      <c r="U219" s="82">
        <f t="shared" si="161"/>
        <v>1.0050349009999999</v>
      </c>
      <c r="V219" s="79">
        <f t="shared" si="162"/>
        <v>5.1672452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1031.8211061899999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7.4999999999999997E-2</v>
      </c>
      <c r="U220" s="82">
        <f t="shared" si="161"/>
        <v>1.0052368229999999</v>
      </c>
      <c r="V220" s="79">
        <f t="shared" si="162"/>
        <v>5.3753149200000001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1032.1897302100001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7.4999999999999997E-2</v>
      </c>
      <c r="U221" s="82">
        <f t="shared" si="161"/>
        <v>1.005438786</v>
      </c>
      <c r="V221" s="79">
        <f t="shared" si="162"/>
        <v>5.5834916300000001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1032.55848169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7.4999999999999997E-2</v>
      </c>
      <c r="U222" s="82">
        <f t="shared" si="161"/>
        <v>1.00564079</v>
      </c>
      <c r="V222" s="79">
        <f t="shared" si="162"/>
        <v>5.7917753599999999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1032.9273699300002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7.4999999999999997E-2</v>
      </c>
      <c r="U223" s="82">
        <f t="shared" si="161"/>
        <v>1.0058428340000001</v>
      </c>
      <c r="V223" s="79">
        <f t="shared" si="162"/>
        <v>6.0001651799999998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1033.2963959900001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7.4999999999999997E-2</v>
      </c>
      <c r="U224" s="82">
        <f t="shared" si="161"/>
        <v>1.006044919</v>
      </c>
      <c r="V224" s="79">
        <f t="shared" si="162"/>
        <v>6.2086621500000003</v>
      </c>
      <c r="W224" s="79">
        <f t="shared" si="163"/>
        <v>12.01170784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1021.7033238500001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7.4999999999999997E-2</v>
      </c>
      <c r="U225" s="82">
        <f t="shared" si="161"/>
        <v>1.000194429</v>
      </c>
      <c r="V225" s="79">
        <f t="shared" si="162"/>
        <v>0.19861013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1022.1221452499999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7.4999999999999997E-2</v>
      </c>
      <c r="U226" s="82">
        <f t="shared" si="161"/>
        <v>1.000388896</v>
      </c>
      <c r="V226" s="79">
        <f t="shared" si="162"/>
        <v>0.39734468000000001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1022.54113196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7.4999999999999997E-2</v>
      </c>
      <c r="U227" s="82">
        <f t="shared" si="161"/>
        <v>1.0005834010000001</v>
      </c>
      <c r="V227" s="79">
        <f t="shared" si="162"/>
        <v>0.59620368999999995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1022.9602942499999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7.4999999999999997E-2</v>
      </c>
      <c r="U228" s="82">
        <f t="shared" si="161"/>
        <v>1.000777944</v>
      </c>
      <c r="V228" s="79">
        <f t="shared" si="162"/>
        <v>0.79518721000000003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1023.3796311399999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7.4999999999999997E-2</v>
      </c>
      <c r="U229" s="82">
        <f t="shared" si="161"/>
        <v>1.000972524</v>
      </c>
      <c r="V229" s="79">
        <f t="shared" si="162"/>
        <v>0.99429427000000004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1023.7991345199999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7.4999999999999997E-2</v>
      </c>
      <c r="U230" s="82">
        <f t="shared" si="161"/>
        <v>1.001167143</v>
      </c>
      <c r="V230" s="79">
        <f t="shared" si="162"/>
        <v>1.19352697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1024.21881261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7.4999999999999997E-2</v>
      </c>
      <c r="U231" s="82">
        <f t="shared" si="161"/>
        <v>1.0013617990000001</v>
      </c>
      <c r="V231" s="79">
        <f t="shared" si="162"/>
        <v>1.3928833199999999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1024.6386562800001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7.4999999999999997E-2</v>
      </c>
      <c r="U232" s="82">
        <f t="shared" si="161"/>
        <v>1.001556493</v>
      </c>
      <c r="V232" s="79">
        <f t="shared" si="162"/>
        <v>1.59236439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1025.05868601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7.4999999999999997E-2</v>
      </c>
      <c r="U233" s="82">
        <f t="shared" si="161"/>
        <v>1.001751225</v>
      </c>
      <c r="V233" s="79">
        <f t="shared" si="162"/>
        <v>1.7919702500000001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1025.4788711900001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7.4999999999999997E-2</v>
      </c>
      <c r="U234" s="82">
        <f t="shared" si="161"/>
        <v>1.001945995</v>
      </c>
      <c r="V234" s="79">
        <f t="shared" si="162"/>
        <v>1.99170091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1025.8992415299999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7.4999999999999997E-2</v>
      </c>
      <c r="U235" s="82">
        <f t="shared" si="161"/>
        <v>1.002140802</v>
      </c>
      <c r="V235" s="79">
        <f t="shared" si="162"/>
        <v>2.19155546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1026.3197786599999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7.4999999999999997E-2</v>
      </c>
      <c r="U236" s="82">
        <f t="shared" si="161"/>
        <v>1.0023356480000001</v>
      </c>
      <c r="V236" s="79">
        <f t="shared" si="162"/>
        <v>2.3915359500000002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1026.7404908200001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7.4999999999999997E-2</v>
      </c>
      <c r="U237" s="82">
        <f t="shared" si="161"/>
        <v>1.0025305309999999</v>
      </c>
      <c r="V237" s="79">
        <f t="shared" si="162"/>
        <v>2.5916404100000001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1027.1613698900001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7.4999999999999997E-2</v>
      </c>
      <c r="U238" s="82">
        <f t="shared" si="161"/>
        <v>1.002725453</v>
      </c>
      <c r="V238" s="79">
        <f t="shared" si="162"/>
        <v>2.79187092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1027.5824241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7.4999999999999997E-2</v>
      </c>
      <c r="U239" s="82">
        <f t="shared" si="161"/>
        <v>1.0029204119999999</v>
      </c>
      <c r="V239" s="79">
        <f t="shared" si="162"/>
        <v>2.9922255099999999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1028.0036545299999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7.4999999999999997E-2</v>
      </c>
      <c r="U240" s="82">
        <f t="shared" si="161"/>
        <v>1.0031154090000001</v>
      </c>
      <c r="V240" s="79">
        <f t="shared" si="162"/>
        <v>3.1927052499999999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1028.4250509799999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7.4999999999999997E-2</v>
      </c>
      <c r="U241" s="82">
        <f t="shared" si="161"/>
        <v>1.003310444</v>
      </c>
      <c r="V241" s="79">
        <f t="shared" si="162"/>
        <v>3.3933101699999999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1028.8466237800001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7.4999999999999997E-2</v>
      </c>
      <c r="U242" s="82">
        <f t="shared" si="161"/>
        <v>1.003505517</v>
      </c>
      <c r="V242" s="79">
        <f t="shared" si="162"/>
        <v>3.5940403600000002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1029.2683729400001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7.4999999999999997E-2</v>
      </c>
      <c r="U243" s="82">
        <f t="shared" si="161"/>
        <v>1.003700628</v>
      </c>
      <c r="V243" s="79">
        <f t="shared" si="162"/>
        <v>3.79489586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1029.69028727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7.4999999999999997E-2</v>
      </c>
      <c r="U244" s="82">
        <f t="shared" si="161"/>
        <v>1.003895776</v>
      </c>
      <c r="V244" s="79">
        <f t="shared" si="162"/>
        <v>3.9958756700000002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1030.1123791099999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7.4999999999999997E-2</v>
      </c>
      <c r="U245" s="82">
        <f t="shared" si="161"/>
        <v>1.0040909629999999</v>
      </c>
      <c r="V245" s="79">
        <f t="shared" si="162"/>
        <v>4.1969819299999997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1030.5346474800001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7.4999999999999997E-2</v>
      </c>
      <c r="U246" s="82">
        <f t="shared" si="161"/>
        <v>1.004286188</v>
      </c>
      <c r="V246" s="79">
        <f t="shared" si="162"/>
        <v>4.3982136599999997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1030.9570924699999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7.4999999999999997E-2</v>
      </c>
      <c r="U247" s="82">
        <f t="shared" si="161"/>
        <v>1.004481451</v>
      </c>
      <c r="V247" s="79">
        <f t="shared" si="162"/>
        <v>4.5995709400000004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1031.37970281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7.4999999999999997E-2</v>
      </c>
      <c r="U248" s="82">
        <f t="shared" si="161"/>
        <v>1.0046767510000001</v>
      </c>
      <c r="V248" s="79">
        <f t="shared" si="162"/>
        <v>4.8010527200000004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1031.8024806399999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7.4999999999999997E-2</v>
      </c>
      <c r="U249" s="82">
        <f t="shared" si="161"/>
        <v>1.0048720900000001</v>
      </c>
      <c r="V249" s="79">
        <f t="shared" si="162"/>
        <v>5.0026611299999999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1032.22544444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7.4999999999999997E-2</v>
      </c>
      <c r="U250" s="82">
        <f t="shared" si="161"/>
        <v>1.0050674660000001</v>
      </c>
      <c r="V250" s="79">
        <f t="shared" si="162"/>
        <v>5.20439425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1032.6485758199999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7.4999999999999997E-2</v>
      </c>
      <c r="U251" s="82">
        <f t="shared" si="161"/>
        <v>1.0052628809999999</v>
      </c>
      <c r="V251" s="79">
        <f t="shared" si="162"/>
        <v>5.40625409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1033.07187279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7.4999999999999997E-2</v>
      </c>
      <c r="U252" s="82">
        <f t="shared" si="161"/>
        <v>1.005458333</v>
      </c>
      <c r="V252" s="79">
        <f t="shared" si="162"/>
        <v>5.6082386599999996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1033.4953579600001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7.4999999999999997E-2</v>
      </c>
      <c r="U253" s="82">
        <f t="shared" si="161"/>
        <v>1.0056538239999999</v>
      </c>
      <c r="V253" s="79">
        <f t="shared" si="162"/>
        <v>5.8103501599999996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1033.9190088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7.4999999999999997E-2</v>
      </c>
      <c r="U254" s="82">
        <f t="shared" si="161"/>
        <v>1.005849352</v>
      </c>
      <c r="V254" s="79">
        <f t="shared" si="162"/>
        <v>6.0125864800000004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1034.3428274300002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7.4999999999999997E-2</v>
      </c>
      <c r="U255" s="82">
        <f t="shared" si="161"/>
        <v>1.006044919</v>
      </c>
      <c r="V255" s="79">
        <f t="shared" si="162"/>
        <v>6.2149497399999998</v>
      </c>
      <c r="W255" s="79">
        <f t="shared" si="163"/>
        <v>12.023872239999999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1022.2926777099999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7.4999999999999997E-2</v>
      </c>
      <c r="U256" s="82">
        <f t="shared" si="161"/>
        <v>1.000194429</v>
      </c>
      <c r="V256" s="79">
        <f t="shared" si="162"/>
        <v>0.1987247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1022.26641294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7.4999999999999997E-2</v>
      </c>
      <c r="U257" s="82">
        <f t="shared" si="161"/>
        <v>1.000388896</v>
      </c>
      <c r="V257" s="79">
        <f t="shared" si="162"/>
        <v>0.39740077000000001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1022.24015064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7.4999999999999997E-2</v>
      </c>
      <c r="U258" s="82">
        <f t="shared" si="161"/>
        <v>1.0005834010000001</v>
      </c>
      <c r="V258" s="79">
        <f t="shared" si="162"/>
        <v>0.59602820000000001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1022.2138806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7.4999999999999997E-2</v>
      </c>
      <c r="U259" s="82">
        <f t="shared" si="161"/>
        <v>1.000777944</v>
      </c>
      <c r="V259" s="79">
        <f t="shared" si="162"/>
        <v>0.79460699000000001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1022.1876120300001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7.4999999999999997E-2</v>
      </c>
      <c r="U260" s="82">
        <f t="shared" si="161"/>
        <v>1.000972524</v>
      </c>
      <c r="V260" s="79">
        <f t="shared" si="162"/>
        <v>0.99313613000000001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1022.1613572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7.4999999999999997E-2</v>
      </c>
      <c r="U261" s="82">
        <f t="shared" si="161"/>
        <v>1.001167143</v>
      </c>
      <c r="V261" s="79">
        <f t="shared" si="162"/>
        <v>1.19161768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1022.13509362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7.4999999999999997E-2</v>
      </c>
      <c r="U262" s="82">
        <f t="shared" si="161"/>
        <v>1.0013617990000001</v>
      </c>
      <c r="V262" s="79">
        <f t="shared" si="162"/>
        <v>1.3900495799999999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1022.10882229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7.4999999999999997E-2</v>
      </c>
      <c r="U263" s="82">
        <f t="shared" si="161"/>
        <v>1.001556493</v>
      </c>
      <c r="V263" s="79">
        <f t="shared" si="162"/>
        <v>1.5884328400000001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1022.0825637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7.4999999999999997E-2</v>
      </c>
      <c r="U264" s="82">
        <f t="shared" si="161"/>
        <v>1.001751225</v>
      </c>
      <c r="V264" s="79">
        <f t="shared" si="162"/>
        <v>1.7867675000000001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1022.0562973799999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7.4999999999999997E-2</v>
      </c>
      <c r="U265" s="82">
        <f t="shared" si="161"/>
        <v>1.001945995</v>
      </c>
      <c r="V265" s="79">
        <f t="shared" si="162"/>
        <v>1.98505354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1022.03004278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7.4999999999999997E-2</v>
      </c>
      <c r="U266" s="82">
        <f t="shared" si="161"/>
        <v>1.002140802</v>
      </c>
      <c r="V266" s="79">
        <f t="shared" si="162"/>
        <v>2.1832899600000002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1022.0037814799999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7.4999999999999997E-2</v>
      </c>
      <c r="U267" s="82">
        <f t="shared" si="161"/>
        <v>1.0023356480000001</v>
      </c>
      <c r="V267" s="79">
        <f t="shared" si="162"/>
        <v>2.3814787900000001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1021.97752167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7.4999999999999997E-2</v>
      </c>
      <c r="U268" s="82">
        <f t="shared" ref="U268:U331" si="183">ROUND((1+T268)^(30/360)^(K268/J268),9)</f>
        <v>1.0025305309999999</v>
      </c>
      <c r="V268" s="79">
        <f t="shared" ref="V268:V331" si="184">TRUNC((P268*(U268-1)),8)</f>
        <v>2.57961799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1021.95126541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7.4999999999999997E-2</v>
      </c>
      <c r="U269" s="82">
        <f t="shared" si="183"/>
        <v>1.002725453</v>
      </c>
      <c r="V269" s="79">
        <f t="shared" si="184"/>
        <v>2.77770962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1021.9250003899999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7.4999999999999997E-2</v>
      </c>
      <c r="U270" s="82">
        <f t="shared" si="183"/>
        <v>1.0029204119999999</v>
      </c>
      <c r="V270" s="79">
        <f t="shared" si="184"/>
        <v>2.9757516100000001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1021.89874816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7.4999999999999997E-2</v>
      </c>
      <c r="U271" s="82">
        <f t="shared" si="183"/>
        <v>1.0031154090000001</v>
      </c>
      <c r="V271" s="79">
        <f t="shared" si="184"/>
        <v>3.17374504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1021.8724882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7.4999999999999997E-2</v>
      </c>
      <c r="U272" s="82">
        <f t="shared" si="183"/>
        <v>1.003310444</v>
      </c>
      <c r="V272" s="79">
        <f t="shared" si="184"/>
        <v>3.3716898500000001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1021.84623078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7.4999999999999997E-2</v>
      </c>
      <c r="U273" s="82">
        <f t="shared" si="183"/>
        <v>1.003505517</v>
      </c>
      <c r="V273" s="79">
        <f t="shared" si="184"/>
        <v>3.5695860800000001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1021.8199759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7.4999999999999997E-2</v>
      </c>
      <c r="U274" s="82">
        <f t="shared" si="183"/>
        <v>1.003700628</v>
      </c>
      <c r="V274" s="79">
        <f t="shared" si="184"/>
        <v>3.76743374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1021.79372254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7.4999999999999997E-2</v>
      </c>
      <c r="U275" s="82">
        <f t="shared" si="183"/>
        <v>1.003895776</v>
      </c>
      <c r="V275" s="79">
        <f t="shared" si="184"/>
        <v>3.9652318000000002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1021.7674624800001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7.4999999999999997E-2</v>
      </c>
      <c r="U276" s="82">
        <f t="shared" si="183"/>
        <v>1.0040909629999999</v>
      </c>
      <c r="V276" s="79">
        <f t="shared" si="184"/>
        <v>4.1629822699999997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1021.7412152400001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7.4999999999999997E-2</v>
      </c>
      <c r="U277" s="82">
        <f t="shared" si="183"/>
        <v>1.004286188</v>
      </c>
      <c r="V277" s="79">
        <f t="shared" si="184"/>
        <v>4.3606842199999996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1021.71496028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7.4999999999999997E-2</v>
      </c>
      <c r="U278" s="82">
        <f t="shared" si="183"/>
        <v>1.004481451</v>
      </c>
      <c r="V278" s="79">
        <f t="shared" si="184"/>
        <v>4.55833756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1021.68870686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7.4999999999999997E-2</v>
      </c>
      <c r="U279" s="82">
        <f t="shared" si="183"/>
        <v>1.0046767510000001</v>
      </c>
      <c r="V279" s="79">
        <f t="shared" si="184"/>
        <v>4.7559413199999998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1021.6624570199999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7.4999999999999997E-2</v>
      </c>
      <c r="U280" s="82">
        <f t="shared" si="183"/>
        <v>1.0048720900000001</v>
      </c>
      <c r="V280" s="79">
        <f t="shared" si="184"/>
        <v>4.9534975499999998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1021.6361984599999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7.4999999999999997E-2</v>
      </c>
      <c r="U281" s="82">
        <f t="shared" si="183"/>
        <v>1.0050674660000001</v>
      </c>
      <c r="V281" s="79">
        <f t="shared" si="184"/>
        <v>5.1510041600000003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1021.60995375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7.4999999999999997E-2</v>
      </c>
      <c r="U282" s="82">
        <f t="shared" si="183"/>
        <v>1.0052628809999999</v>
      </c>
      <c r="V282" s="79">
        <f t="shared" si="184"/>
        <v>5.3484632799999998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1021.5837003199999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7.4999999999999997E-2</v>
      </c>
      <c r="U283" s="82">
        <f t="shared" si="183"/>
        <v>1.005458333</v>
      </c>
      <c r="V283" s="79">
        <f t="shared" si="184"/>
        <v>5.5458727999999997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1021.55745049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7.4999999999999997E-2</v>
      </c>
      <c r="U284" s="82">
        <f t="shared" si="183"/>
        <v>1.0056538239999999</v>
      </c>
      <c r="V284" s="79">
        <f t="shared" si="184"/>
        <v>5.7432347899999998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1021.5312022099999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7.4999999999999997E-2</v>
      </c>
      <c r="U285" s="82">
        <f t="shared" si="183"/>
        <v>1.005849352</v>
      </c>
      <c r="V285" s="79">
        <f t="shared" si="184"/>
        <v>5.94054722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1021.5049575400001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7.4999999999999997E-2</v>
      </c>
      <c r="U286" s="82">
        <f t="shared" si="183"/>
        <v>1.006044919</v>
      </c>
      <c r="V286" s="79">
        <f t="shared" si="184"/>
        <v>6.1378121400000003</v>
      </c>
      <c r="W286" s="79">
        <f t="shared" si="185"/>
        <v>11.87463651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1009.71178491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7.4999999999999997E-2</v>
      </c>
      <c r="U287" s="82">
        <f t="shared" si="183"/>
        <v>1.0002009110000001</v>
      </c>
      <c r="V287" s="79">
        <f t="shared" si="184"/>
        <v>0.20282144999999999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1009.7932606200001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7.4999999999999997E-2</v>
      </c>
      <c r="U288" s="82">
        <f t="shared" si="183"/>
        <v>1.0004018619999999</v>
      </c>
      <c r="V288" s="79">
        <f t="shared" si="184"/>
        <v>0.40563452999999999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1009.8747491400001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7.4999999999999997E-2</v>
      </c>
      <c r="U289" s="82">
        <f t="shared" si="183"/>
        <v>1.000602854</v>
      </c>
      <c r="V289" s="79">
        <f t="shared" si="184"/>
        <v>0.60844023000000003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1009.9562393599999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7.4999999999999997E-2</v>
      </c>
      <c r="U290" s="82">
        <f t="shared" si="183"/>
        <v>1.0008038859999999</v>
      </c>
      <c r="V290" s="79">
        <f t="shared" si="184"/>
        <v>0.81123752999999998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1010.03773128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7.4999999999999997E-2</v>
      </c>
      <c r="U291" s="82">
        <f t="shared" si="183"/>
        <v>1.001004958</v>
      </c>
      <c r="V291" s="79">
        <f t="shared" si="184"/>
        <v>1.0140264400000001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1010.11923601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7.4999999999999997E-2</v>
      </c>
      <c r="U292" s="82">
        <f t="shared" si="183"/>
        <v>1.0012060709999999</v>
      </c>
      <c r="V292" s="79">
        <f t="shared" si="184"/>
        <v>1.2168079599999999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1010.2007424100001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7.4999999999999997E-2</v>
      </c>
      <c r="U293" s="82">
        <f t="shared" si="183"/>
        <v>1.001407224</v>
      </c>
      <c r="V293" s="79">
        <f t="shared" si="184"/>
        <v>1.4195810600000001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1010.2822616000001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7.4999999999999997E-2</v>
      </c>
      <c r="U294" s="82">
        <f t="shared" si="183"/>
        <v>1.001608418</v>
      </c>
      <c r="V294" s="79">
        <f t="shared" si="184"/>
        <v>1.6223467600000001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1010.36378246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7.4999999999999997E-2</v>
      </c>
      <c r="U295" s="82">
        <f t="shared" si="183"/>
        <v>1.0018096519999999</v>
      </c>
      <c r="V295" s="79">
        <f t="shared" si="184"/>
        <v>1.8251040300000001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1010.4453151099999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7.4999999999999997E-2</v>
      </c>
      <c r="U296" s="82">
        <f t="shared" si="183"/>
        <v>1.0020109260000001</v>
      </c>
      <c r="V296" s="79">
        <f t="shared" si="184"/>
        <v>2.0278528900000001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1010.5268504100001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7.4999999999999997E-2</v>
      </c>
      <c r="U297" s="82">
        <f t="shared" si="183"/>
        <v>1.0022122410000001</v>
      </c>
      <c r="V297" s="79">
        <f t="shared" si="184"/>
        <v>2.2305943099999999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1010.60839849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7.4999999999999997E-2</v>
      </c>
      <c r="U298" s="82">
        <f t="shared" si="183"/>
        <v>1.0024135970000001</v>
      </c>
      <c r="V298" s="79">
        <f t="shared" si="184"/>
        <v>2.4333283200000002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1010.68994821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7.4999999999999997E-2</v>
      </c>
      <c r="U299" s="82">
        <f t="shared" si="183"/>
        <v>1.0026149929999999</v>
      </c>
      <c r="V299" s="79">
        <f t="shared" si="184"/>
        <v>2.63605387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1010.7714995600001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7.4999999999999997E-2</v>
      </c>
      <c r="U300" s="82">
        <f t="shared" si="183"/>
        <v>1.0028164289999999</v>
      </c>
      <c r="V300" s="79">
        <f t="shared" si="184"/>
        <v>2.8387709600000002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1010.85306368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7.4999999999999997E-2</v>
      </c>
      <c r="U301" s="82">
        <f t="shared" si="183"/>
        <v>1.003017906</v>
      </c>
      <c r="V301" s="79">
        <f t="shared" si="184"/>
        <v>3.0414806200000002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1010.93462942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7.4999999999999997E-2</v>
      </c>
      <c r="U302" s="82">
        <f t="shared" si="183"/>
        <v>1.003219423</v>
      </c>
      <c r="V302" s="79">
        <f t="shared" si="184"/>
        <v>3.2441817999999998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1011.0162078999999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7.4999999999999997E-2</v>
      </c>
      <c r="U303" s="82">
        <f t="shared" si="183"/>
        <v>1.0034209810000001</v>
      </c>
      <c r="V303" s="79">
        <f t="shared" si="184"/>
        <v>3.4468755400000002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1011.09778799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7.4999999999999997E-2</v>
      </c>
      <c r="U304" s="82">
        <f t="shared" si="183"/>
        <v>1.003622579</v>
      </c>
      <c r="V304" s="79">
        <f t="shared" si="184"/>
        <v>3.6495607900000002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1011.1793808199999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7.4999999999999997E-2</v>
      </c>
      <c r="U305" s="82">
        <f t="shared" si="183"/>
        <v>1.0038242180000001</v>
      </c>
      <c r="V305" s="79">
        <f t="shared" si="184"/>
        <v>3.8522385799999999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1011.26097525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7.4999999999999997E-2</v>
      </c>
      <c r="U306" s="82">
        <f t="shared" si="183"/>
        <v>1.004025897</v>
      </c>
      <c r="V306" s="79">
        <f t="shared" si="184"/>
        <v>4.05490788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1011.34257227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7.4999999999999997E-2</v>
      </c>
      <c r="U307" s="82">
        <f t="shared" si="183"/>
        <v>1.004227617</v>
      </c>
      <c r="V307" s="79">
        <f t="shared" si="184"/>
        <v>4.2575696699999996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1011.42418101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7.4999999999999997E-2</v>
      </c>
      <c r="U308" s="82">
        <f t="shared" si="183"/>
        <v>1.0044293769999999</v>
      </c>
      <c r="V308" s="79">
        <f t="shared" si="184"/>
        <v>4.4602229900000001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1011.5058024699999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7.4999999999999997E-2</v>
      </c>
      <c r="U309" s="82">
        <f t="shared" si="183"/>
        <v>1.0046311779999999</v>
      </c>
      <c r="V309" s="79">
        <f t="shared" si="184"/>
        <v>4.6628688399999998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1011.5874153599999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7.4999999999999997E-2</v>
      </c>
      <c r="U310" s="82">
        <f t="shared" si="183"/>
        <v>1.0048330190000001</v>
      </c>
      <c r="V310" s="79">
        <f t="shared" si="184"/>
        <v>4.8655061100000001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1011.6690511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7.4999999999999997E-2</v>
      </c>
      <c r="U311" s="82">
        <f t="shared" si="183"/>
        <v>1.0050349009999999</v>
      </c>
      <c r="V311" s="79">
        <f t="shared" si="184"/>
        <v>5.0681359500000003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1011.7506782400001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7.4999999999999997E-2</v>
      </c>
      <c r="U312" s="82">
        <f t="shared" si="183"/>
        <v>1.0052368229999999</v>
      </c>
      <c r="V312" s="79">
        <f t="shared" si="184"/>
        <v>5.2707571900000003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1011.83232824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7.4999999999999997E-2</v>
      </c>
      <c r="U313" s="82">
        <f t="shared" si="183"/>
        <v>1.005438786</v>
      </c>
      <c r="V313" s="79">
        <f t="shared" si="184"/>
        <v>5.4733710000000002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1011.91397065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7.4999999999999997E-2</v>
      </c>
      <c r="U314" s="82">
        <f t="shared" si="183"/>
        <v>1.00564079</v>
      </c>
      <c r="V314" s="79">
        <f t="shared" si="184"/>
        <v>5.6759772100000001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1011.99562472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7.4999999999999997E-2</v>
      </c>
      <c r="U315" s="82">
        <f t="shared" si="183"/>
        <v>1.0058428340000001</v>
      </c>
      <c r="V315" s="79">
        <f t="shared" si="184"/>
        <v>5.8785749000000003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1012.07729149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7.4999999999999997E-2</v>
      </c>
      <c r="U316" s="82">
        <f t="shared" si="183"/>
        <v>1.006044919</v>
      </c>
      <c r="V316" s="79">
        <f t="shared" si="184"/>
        <v>6.0811650899999998</v>
      </c>
      <c r="W316" s="79">
        <f t="shared" si="185"/>
        <v>11.765043200000001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1000.41299051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7.4999999999999997E-2</v>
      </c>
      <c r="U317" s="82">
        <f t="shared" si="183"/>
        <v>1.000194429</v>
      </c>
      <c r="V317" s="79">
        <f t="shared" si="184"/>
        <v>0.19447148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1000.51375431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7.4999999999999997E-2</v>
      </c>
      <c r="U318" s="82">
        <f t="shared" si="183"/>
        <v>1.000388896</v>
      </c>
      <c r="V318" s="79">
        <f t="shared" si="184"/>
        <v>0.38894453000000001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1000.61452967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7.4999999999999997E-2</v>
      </c>
      <c r="U319" s="82">
        <f t="shared" si="183"/>
        <v>1.0005834010000001</v>
      </c>
      <c r="V319" s="79">
        <f t="shared" si="184"/>
        <v>0.58341913999999995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1000.7153065799999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7.4999999999999997E-2</v>
      </c>
      <c r="U320" s="82">
        <f t="shared" si="183"/>
        <v>1.000777944</v>
      </c>
      <c r="V320" s="79">
        <f t="shared" si="184"/>
        <v>0.77789529999999996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1000.8161040599999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7.4999999999999997E-2</v>
      </c>
      <c r="U321" s="82">
        <f t="shared" si="183"/>
        <v>1.000972524</v>
      </c>
      <c r="V321" s="79">
        <f t="shared" si="184"/>
        <v>0.97237202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1000.9169040700001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7.4999999999999997E-2</v>
      </c>
      <c r="U322" s="82">
        <f t="shared" si="183"/>
        <v>1.001167143</v>
      </c>
      <c r="V322" s="79">
        <f t="shared" si="184"/>
        <v>1.16685127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1001.01771462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7.4999999999999997E-2</v>
      </c>
      <c r="U323" s="82">
        <f t="shared" si="183"/>
        <v>1.0013617990000001</v>
      </c>
      <c r="V323" s="79">
        <f t="shared" si="184"/>
        <v>1.3613310599999999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1001.1185367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7.4999999999999997E-2</v>
      </c>
      <c r="U324" s="82">
        <f t="shared" si="183"/>
        <v>1.001556493</v>
      </c>
      <c r="V324" s="79">
        <f t="shared" si="184"/>
        <v>1.5558123800000001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1001.2193703200001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7.4999999999999997E-2</v>
      </c>
      <c r="U325" s="82">
        <f t="shared" si="183"/>
        <v>1.001751225</v>
      </c>
      <c r="V325" s="79">
        <f t="shared" si="184"/>
        <v>1.7502952300000001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1001.32021546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7.4999999999999997E-2</v>
      </c>
      <c r="U326" s="82">
        <f t="shared" si="183"/>
        <v>1.001945995</v>
      </c>
      <c r="V326" s="79">
        <f t="shared" si="184"/>
        <v>1.9447795999999999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1001.4210610900001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7.4999999999999997E-2</v>
      </c>
      <c r="U327" s="82">
        <f t="shared" si="183"/>
        <v>1.002140802</v>
      </c>
      <c r="V327" s="79">
        <f t="shared" si="184"/>
        <v>2.1392644600000001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1001.52192927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7.4999999999999997E-2</v>
      </c>
      <c r="U328" s="82">
        <f t="shared" si="183"/>
        <v>1.0023356480000001</v>
      </c>
      <c r="V328" s="79">
        <f t="shared" si="184"/>
        <v>2.33375186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1001.62279793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7.4999999999999997E-2</v>
      </c>
      <c r="U329" s="82">
        <f t="shared" si="183"/>
        <v>1.0025305309999999</v>
      </c>
      <c r="V329" s="79">
        <f t="shared" si="184"/>
        <v>2.52823975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1001.7236790899999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7.4999999999999997E-2</v>
      </c>
      <c r="U330" s="82">
        <f t="shared" si="183"/>
        <v>1.002725453</v>
      </c>
      <c r="V330" s="79">
        <f t="shared" si="184"/>
        <v>2.72273013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1001.82457075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7.4999999999999997E-2</v>
      </c>
      <c r="U331" s="82">
        <f t="shared" si="183"/>
        <v>1.0029204119999999</v>
      </c>
      <c r="V331" s="79">
        <f t="shared" si="184"/>
        <v>2.91722101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1001.9254738999999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7.4999999999999997E-2</v>
      </c>
      <c r="U332" s="82">
        <f t="shared" ref="U332:U395" si="205">ROUND((1+T332)^(30/360)^(K332/J332),9)</f>
        <v>1.0031154090000001</v>
      </c>
      <c r="V332" s="79">
        <f t="shared" ref="V332:V395" si="206">TRUNC((P332*(U332-1)),8)</f>
        <v>3.1117133699999999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1002.0263885500001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7.4999999999999997E-2</v>
      </c>
      <c r="U333" s="82">
        <f t="shared" si="205"/>
        <v>1.003310444</v>
      </c>
      <c r="V333" s="79">
        <f t="shared" si="206"/>
        <v>3.3062072300000001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1002.12731467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7.4999999999999997E-2</v>
      </c>
      <c r="U334" s="82">
        <f t="shared" si="205"/>
        <v>1.003505517</v>
      </c>
      <c r="V334" s="79">
        <f t="shared" si="206"/>
        <v>3.5007025600000001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1002.22825228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7.4999999999999997E-2</v>
      </c>
      <c r="U335" s="82">
        <f t="shared" si="205"/>
        <v>1.003700628</v>
      </c>
      <c r="V335" s="79">
        <f t="shared" si="206"/>
        <v>3.6951993700000001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1002.3291903099999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7.4999999999999997E-2</v>
      </c>
      <c r="U336" s="82">
        <f t="shared" si="205"/>
        <v>1.003895776</v>
      </c>
      <c r="V336" s="79">
        <f t="shared" si="206"/>
        <v>3.8896966100000001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1002.4301508599999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7.4999999999999997E-2</v>
      </c>
      <c r="U337" s="82">
        <f t="shared" si="205"/>
        <v>1.0040909629999999</v>
      </c>
      <c r="V337" s="79">
        <f t="shared" si="206"/>
        <v>4.08419636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1002.53111283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7.4999999999999997E-2</v>
      </c>
      <c r="U338" s="82">
        <f t="shared" si="205"/>
        <v>1.004286188</v>
      </c>
      <c r="V338" s="79">
        <f t="shared" si="206"/>
        <v>4.2786975199999997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1002.63208624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7.4999999999999997E-2</v>
      </c>
      <c r="U339" s="82">
        <f t="shared" si="205"/>
        <v>1.004481451</v>
      </c>
      <c r="V339" s="79">
        <f t="shared" si="206"/>
        <v>4.4732001300000004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1002.73307012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7.4999999999999997E-2</v>
      </c>
      <c r="U340" s="82">
        <f t="shared" si="205"/>
        <v>1.0046767510000001</v>
      </c>
      <c r="V340" s="79">
        <f t="shared" si="206"/>
        <v>4.6677032000000001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1002.83406643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7.4999999999999997E-2</v>
      </c>
      <c r="U341" s="82">
        <f t="shared" si="205"/>
        <v>1.0048720900000001</v>
      </c>
      <c r="V341" s="79">
        <f t="shared" si="206"/>
        <v>4.8622087000000001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1002.93507319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7.4999999999999997E-2</v>
      </c>
      <c r="U342" s="82">
        <f t="shared" si="205"/>
        <v>1.0050674660000001</v>
      </c>
      <c r="V342" s="79">
        <f t="shared" si="206"/>
        <v>5.05671465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1003.03608233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7.4999999999999997E-2</v>
      </c>
      <c r="U343" s="82">
        <f t="shared" si="205"/>
        <v>1.0052628809999999</v>
      </c>
      <c r="V343" s="79">
        <f t="shared" si="206"/>
        <v>5.2512229699999997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1003.13711196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7.4999999999999997E-2</v>
      </c>
      <c r="U344" s="82">
        <f t="shared" si="205"/>
        <v>1.005458333</v>
      </c>
      <c r="V344" s="79">
        <f t="shared" si="206"/>
        <v>5.44573178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1003.23814395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7.4999999999999997E-2</v>
      </c>
      <c r="U345" s="82">
        <f t="shared" si="205"/>
        <v>1.0056538239999999</v>
      </c>
      <c r="V345" s="79">
        <f t="shared" si="206"/>
        <v>5.6402429500000002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1003.33919643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7.4999999999999997E-2</v>
      </c>
      <c r="U346" s="82">
        <f t="shared" si="205"/>
        <v>1.005849352</v>
      </c>
      <c r="V346" s="79">
        <f t="shared" si="206"/>
        <v>5.8347546000000001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1003.4402512400001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7.4999999999999997E-2</v>
      </c>
      <c r="U347" s="82">
        <f t="shared" si="205"/>
        <v>1.006044919</v>
      </c>
      <c r="V347" s="79">
        <f t="shared" si="206"/>
        <v>6.02926859</v>
      </c>
      <c r="W347" s="79">
        <f t="shared" si="207"/>
        <v>11.66464064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992.16942526000003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7.4999999999999997E-2</v>
      </c>
      <c r="U348" s="82">
        <f t="shared" si="205"/>
        <v>1.0002009110000001</v>
      </c>
      <c r="V348" s="79">
        <f t="shared" si="206"/>
        <v>0.19929770999999999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992.56339745000002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7.4999999999999997E-2</v>
      </c>
      <c r="U349" s="82">
        <f t="shared" si="205"/>
        <v>1.0004018619999999</v>
      </c>
      <c r="V349" s="79">
        <f t="shared" si="206"/>
        <v>0.39871328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992.95752822000009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7.4999999999999997E-2</v>
      </c>
      <c r="U350" s="82">
        <f t="shared" si="205"/>
        <v>1.000602854</v>
      </c>
      <c r="V350" s="79">
        <f t="shared" si="206"/>
        <v>0.59824776000000002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993.3518166099999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7.4999999999999997E-2</v>
      </c>
      <c r="U351" s="82">
        <f t="shared" si="205"/>
        <v>1.0008038859999999</v>
      </c>
      <c r="V351" s="79">
        <f t="shared" si="206"/>
        <v>0.79790019000000001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993.74626268999998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7.4999999999999997E-2</v>
      </c>
      <c r="U352" s="82">
        <f t="shared" si="205"/>
        <v>1.001004958</v>
      </c>
      <c r="V352" s="79">
        <f t="shared" si="206"/>
        <v>0.99767063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994.14086748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7.4999999999999997E-2</v>
      </c>
      <c r="U353" s="82">
        <f t="shared" si="205"/>
        <v>1.0012060709999999</v>
      </c>
      <c r="V353" s="79">
        <f t="shared" si="206"/>
        <v>1.1975601199999999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994.53562011999998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7.4999999999999997E-2</v>
      </c>
      <c r="U354" s="82">
        <f t="shared" si="205"/>
        <v>1.001407224</v>
      </c>
      <c r="V354" s="79">
        <f t="shared" si="206"/>
        <v>1.3975677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994.93053156000008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7.4999999999999997E-2</v>
      </c>
      <c r="U355" s="82">
        <f t="shared" si="205"/>
        <v>1.001608418</v>
      </c>
      <c r="V355" s="79">
        <f t="shared" si="206"/>
        <v>1.5976944099999999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995.32561079999994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7.4999999999999997E-2</v>
      </c>
      <c r="U356" s="82">
        <f t="shared" si="205"/>
        <v>1.0018096519999999</v>
      </c>
      <c r="V356" s="79">
        <f t="shared" si="206"/>
        <v>1.7979393299999999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995.72083801999997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7.4999999999999997E-2</v>
      </c>
      <c r="U357" s="82">
        <f t="shared" si="205"/>
        <v>1.0020109260000001</v>
      </c>
      <c r="V357" s="79">
        <f t="shared" si="206"/>
        <v>1.99830248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996.11622418999991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7.4999999999999997E-2</v>
      </c>
      <c r="U358" s="82">
        <f t="shared" si="205"/>
        <v>1.0022122410000001</v>
      </c>
      <c r="V358" s="79">
        <f t="shared" si="206"/>
        <v>2.1987849000000002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996.51175941999998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7.4999999999999997E-2</v>
      </c>
      <c r="U359" s="82">
        <f t="shared" si="205"/>
        <v>1.0024135970000001</v>
      </c>
      <c r="V359" s="79">
        <f t="shared" si="206"/>
        <v>2.3993866399999999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996.90746264000006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7.4999999999999997E-2</v>
      </c>
      <c r="U360" s="82">
        <f t="shared" si="205"/>
        <v>1.0026149929999999</v>
      </c>
      <c r="V360" s="79">
        <f t="shared" si="206"/>
        <v>2.60010677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997.30331402000002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7.4999999999999997E-2</v>
      </c>
      <c r="U361" s="82">
        <f t="shared" si="205"/>
        <v>1.0028164289999999</v>
      </c>
      <c r="V361" s="79">
        <f t="shared" si="206"/>
        <v>2.8009453099999999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997.69933447000005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7.4999999999999997E-2</v>
      </c>
      <c r="U362" s="82">
        <f t="shared" si="205"/>
        <v>1.003017906</v>
      </c>
      <c r="V362" s="79">
        <f t="shared" si="206"/>
        <v>3.0019033400000001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998.09550318000004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7.4999999999999997E-2</v>
      </c>
      <c r="U363" s="82">
        <f t="shared" si="205"/>
        <v>1.003219423</v>
      </c>
      <c r="V363" s="79">
        <f t="shared" si="206"/>
        <v>3.2029798700000001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998.49183112000003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7.4999999999999997E-2</v>
      </c>
      <c r="U364" s="82">
        <f t="shared" si="205"/>
        <v>1.0034209810000001</v>
      </c>
      <c r="V364" s="79">
        <f t="shared" si="206"/>
        <v>3.4041759599999999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998.88831734999997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7.4999999999999997E-2</v>
      </c>
      <c r="U365" s="82">
        <f t="shared" si="205"/>
        <v>1.003622579</v>
      </c>
      <c r="V365" s="79">
        <f t="shared" si="206"/>
        <v>3.6054906600000001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999.28496290999999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7.4999999999999997E-2</v>
      </c>
      <c r="U366" s="82">
        <f t="shared" si="205"/>
        <v>1.0038242180000001</v>
      </c>
      <c r="V366" s="79">
        <f t="shared" si="206"/>
        <v>3.8069250299999999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999.68175688999997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7.4999999999999997E-2</v>
      </c>
      <c r="U367" s="82">
        <f t="shared" si="205"/>
        <v>1.004025897</v>
      </c>
      <c r="V367" s="79">
        <f t="shared" si="206"/>
        <v>4.0084780599999998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1000.0787202500001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7.4999999999999997E-2</v>
      </c>
      <c r="U368" s="82">
        <f t="shared" si="205"/>
        <v>1.004227617</v>
      </c>
      <c r="V368" s="79">
        <f t="shared" si="206"/>
        <v>4.2101508900000004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1000.47583213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7.4999999999999997E-2</v>
      </c>
      <c r="U369" s="82">
        <f t="shared" si="205"/>
        <v>1.0044293769999999</v>
      </c>
      <c r="V369" s="79">
        <f t="shared" si="206"/>
        <v>4.4119424800000004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1000.87310352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7.4999999999999997E-2</v>
      </c>
      <c r="U370" s="82">
        <f t="shared" si="205"/>
        <v>1.0046311779999999</v>
      </c>
      <c r="V370" s="79">
        <f t="shared" si="206"/>
        <v>4.6138539099999996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1001.2705334899999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7.4999999999999997E-2</v>
      </c>
      <c r="U371" s="82">
        <f t="shared" si="205"/>
        <v>1.0048330190000001</v>
      </c>
      <c r="V371" s="79">
        <f t="shared" si="206"/>
        <v>4.8158842499999999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1001.66812306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7.4999999999999997E-2</v>
      </c>
      <c r="U372" s="82">
        <f t="shared" si="205"/>
        <v>1.0050349009999999</v>
      </c>
      <c r="V372" s="79">
        <f t="shared" si="206"/>
        <v>5.0180345199999996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1002.06587131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7.4999999999999997E-2</v>
      </c>
      <c r="U373" s="82">
        <f t="shared" si="205"/>
        <v>1.0052368229999999</v>
      </c>
      <c r="V373" s="79">
        <f t="shared" si="206"/>
        <v>5.22030379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1002.4637792599999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7.4999999999999997E-2</v>
      </c>
      <c r="U374" s="82">
        <f t="shared" si="205"/>
        <v>1.005438786</v>
      </c>
      <c r="V374" s="79">
        <f t="shared" si="206"/>
        <v>5.4226931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1002.8618369899999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7.4999999999999997E-2</v>
      </c>
      <c r="U375" s="82">
        <f t="shared" si="205"/>
        <v>1.00564079</v>
      </c>
      <c r="V375" s="79">
        <f t="shared" si="206"/>
        <v>5.6252024299999999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1003.2600635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7.4999999999999997E-2</v>
      </c>
      <c r="U376" s="82">
        <f t="shared" si="205"/>
        <v>1.0058428340000001</v>
      </c>
      <c r="V376" s="79">
        <f t="shared" si="206"/>
        <v>5.82783096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1003.6584398800001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7.4999999999999997E-2</v>
      </c>
      <c r="U377" s="82">
        <f t="shared" si="205"/>
        <v>1.006044919</v>
      </c>
      <c r="V377" s="79">
        <f t="shared" si="206"/>
        <v>6.0305796000000003</v>
      </c>
      <c r="W377" s="79">
        <f t="shared" si="207"/>
        <v>11.66717701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992.31508319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7.4999999999999997E-2</v>
      </c>
      <c r="U378" s="82">
        <f t="shared" si="205"/>
        <v>1.000194429</v>
      </c>
      <c r="V378" s="79">
        <f t="shared" si="206"/>
        <v>0.19289732000000001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992.63901198999997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7.4999999999999997E-2</v>
      </c>
      <c r="U379" s="82">
        <f t="shared" si="205"/>
        <v>1.000388896</v>
      </c>
      <c r="V379" s="79">
        <f t="shared" si="206"/>
        <v>0.38588327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992.96304927999995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7.4999999999999997E-2</v>
      </c>
      <c r="U380" s="82">
        <f t="shared" si="205"/>
        <v>1.0005834010000001</v>
      </c>
      <c r="V380" s="79">
        <f t="shared" si="206"/>
        <v>0.57895786999999999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993.28718513999991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7.4999999999999997E-2</v>
      </c>
      <c r="U381" s="82">
        <f t="shared" si="205"/>
        <v>1.000777944</v>
      </c>
      <c r="V381" s="79">
        <f t="shared" si="206"/>
        <v>0.77212113000000004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993.61143849999996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7.4999999999999997E-2</v>
      </c>
      <c r="U382" s="82">
        <f t="shared" si="205"/>
        <v>1.000972524</v>
      </c>
      <c r="V382" s="79">
        <f t="shared" si="206"/>
        <v>0.96537211999999994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993.93579147000003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7.4999999999999997E-2</v>
      </c>
      <c r="U383" s="82">
        <f t="shared" si="205"/>
        <v>1.001167143</v>
      </c>
      <c r="V383" s="79">
        <f t="shared" si="206"/>
        <v>1.1587128099999999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994.26025205999997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7.4999999999999997E-2</v>
      </c>
      <c r="U384" s="82">
        <f t="shared" si="205"/>
        <v>1.0013617990000001</v>
      </c>
      <c r="V384" s="79">
        <f t="shared" si="206"/>
        <v>1.35214127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994.58481133000009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7.4999999999999997E-2</v>
      </c>
      <c r="U385" s="82">
        <f t="shared" si="205"/>
        <v>1.001556493</v>
      </c>
      <c r="V385" s="79">
        <f t="shared" si="206"/>
        <v>1.5456584900000001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994.90948916000002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7.4999999999999997E-2</v>
      </c>
      <c r="U386" s="82">
        <f t="shared" si="205"/>
        <v>1.001751225</v>
      </c>
      <c r="V386" s="79">
        <f t="shared" si="206"/>
        <v>1.7392645200000001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995.23426574000007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7.4999999999999997E-2</v>
      </c>
      <c r="U387" s="82">
        <f t="shared" si="205"/>
        <v>1.001945995</v>
      </c>
      <c r="V387" s="79">
        <f t="shared" si="206"/>
        <v>1.9329593700000001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995.55915000999994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7.4999999999999997E-2</v>
      </c>
      <c r="U388" s="82">
        <f t="shared" si="205"/>
        <v>1.002140802</v>
      </c>
      <c r="V388" s="79">
        <f t="shared" si="206"/>
        <v>2.1267420800000001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995.88413406000006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7.4999999999999997E-2</v>
      </c>
      <c r="U389" s="82">
        <f t="shared" si="205"/>
        <v>1.0023356480000001</v>
      </c>
      <c r="V389" s="79">
        <f t="shared" si="206"/>
        <v>2.3206146400000001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996.20922585000005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7.4999999999999997E-2</v>
      </c>
      <c r="U390" s="82">
        <f t="shared" si="205"/>
        <v>1.0025305309999999</v>
      </c>
      <c r="V390" s="79">
        <f t="shared" si="206"/>
        <v>2.51457511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996.53442742000004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7.4999999999999997E-2</v>
      </c>
      <c r="U391" s="82">
        <f t="shared" si="205"/>
        <v>1.002725453</v>
      </c>
      <c r="V391" s="79">
        <f t="shared" si="206"/>
        <v>2.7086255100000001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996.85973677999993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7.4999999999999997E-2</v>
      </c>
      <c r="U392" s="82">
        <f t="shared" si="205"/>
        <v>1.0029204119999999</v>
      </c>
      <c r="V392" s="79">
        <f t="shared" si="206"/>
        <v>2.9027638699999998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997.1851549700001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7.4999999999999997E-2</v>
      </c>
      <c r="U393" s="82">
        <f t="shared" si="205"/>
        <v>1.0031154090000001</v>
      </c>
      <c r="V393" s="79">
        <f t="shared" si="206"/>
        <v>3.0969912100000001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997.51067204000003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7.4999999999999997E-2</v>
      </c>
      <c r="U394" s="82">
        <f t="shared" si="205"/>
        <v>1.003310444</v>
      </c>
      <c r="V394" s="79">
        <f t="shared" si="206"/>
        <v>3.2913075200000002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997.83629800000006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7.4999999999999997E-2</v>
      </c>
      <c r="U395" s="82">
        <f t="shared" si="205"/>
        <v>1.003505517</v>
      </c>
      <c r="V395" s="79">
        <f t="shared" si="206"/>
        <v>3.4857128799999999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998.16203284999995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7.4999999999999997E-2</v>
      </c>
      <c r="U396" s="82">
        <f t="shared" ref="U396:U459" si="227">ROUND((1+T396)^(30/360)^(K396/J396),9)</f>
        <v>1.003700628</v>
      </c>
      <c r="V396" s="79">
        <f t="shared" ref="V396:V459" si="228">TRUNC((P396*(U396-1)),8)</f>
        <v>3.6802072799999999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998.48786568000003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7.4999999999999997E-2</v>
      </c>
      <c r="U397" s="82">
        <f t="shared" si="227"/>
        <v>1.003895776</v>
      </c>
      <c r="V397" s="79">
        <f t="shared" si="228"/>
        <v>3.8747897500000001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998.81381840999995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7.4999999999999997E-2</v>
      </c>
      <c r="U398" s="82">
        <f t="shared" si="227"/>
        <v>1.0040909629999999</v>
      </c>
      <c r="V398" s="79">
        <f t="shared" si="228"/>
        <v>4.0694623500000002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999.13987015000009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7.4999999999999997E-2</v>
      </c>
      <c r="U399" s="82">
        <f t="shared" si="227"/>
        <v>1.004286188</v>
      </c>
      <c r="V399" s="79">
        <f t="shared" si="228"/>
        <v>4.2642240500000002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999.46602093000001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7.4999999999999997E-2</v>
      </c>
      <c r="U400" s="82">
        <f t="shared" si="227"/>
        <v>1.004481451</v>
      </c>
      <c r="V400" s="79">
        <f t="shared" si="228"/>
        <v>4.4590748700000002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999.79228970999998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7.4999999999999997E-2</v>
      </c>
      <c r="U401" s="82">
        <f t="shared" si="227"/>
        <v>1.0046767510000001</v>
      </c>
      <c r="V401" s="79">
        <f t="shared" si="228"/>
        <v>4.6540139199999997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1000.1186585700001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7.4999999999999997E-2</v>
      </c>
      <c r="U402" s="82">
        <f t="shared" si="227"/>
        <v>1.0048720900000001</v>
      </c>
      <c r="V402" s="79">
        <f t="shared" si="228"/>
        <v>4.84904314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1000.4451355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7.4999999999999997E-2</v>
      </c>
      <c r="U403" s="82">
        <f t="shared" si="227"/>
        <v>1.0050674660000001</v>
      </c>
      <c r="V403" s="79">
        <f t="shared" si="228"/>
        <v>5.0441605899999997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1000.77172255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7.4999999999999997E-2</v>
      </c>
      <c r="U404" s="82">
        <f t="shared" si="227"/>
        <v>1.0052628809999999</v>
      </c>
      <c r="V404" s="79">
        <f t="shared" si="228"/>
        <v>5.2393683099999997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1001.09840774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7.4999999999999997E-2</v>
      </c>
      <c r="U405" s="82">
        <f t="shared" si="227"/>
        <v>1.005458333</v>
      </c>
      <c r="V405" s="79">
        <f t="shared" si="228"/>
        <v>5.4346642599999999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1001.42521306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7.4999999999999997E-2</v>
      </c>
      <c r="U406" s="82">
        <f t="shared" si="227"/>
        <v>1.0056538239999999</v>
      </c>
      <c r="V406" s="79">
        <f t="shared" si="228"/>
        <v>5.6300505799999998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1001.75211659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7.4999999999999997E-2</v>
      </c>
      <c r="U407" s="82">
        <f t="shared" si="227"/>
        <v>1.005849352</v>
      </c>
      <c r="V407" s="79">
        <f t="shared" si="228"/>
        <v>5.8255251899999996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1002.07912036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7.4999999999999997E-2</v>
      </c>
      <c r="U408" s="82">
        <f t="shared" si="227"/>
        <v>1.006044919</v>
      </c>
      <c r="V408" s="79">
        <f t="shared" si="228"/>
        <v>6.0210901100000003</v>
      </c>
      <c r="W408" s="79">
        <f t="shared" si="229"/>
        <v>11.64881798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990.82039103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7.4999999999999997E-2</v>
      </c>
      <c r="U409" s="82">
        <f t="shared" si="227"/>
        <v>1.000194429</v>
      </c>
      <c r="V409" s="79">
        <f t="shared" si="228"/>
        <v>0.19260675999999999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991.21063377999997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7.4999999999999997E-2</v>
      </c>
      <c r="U410" s="82">
        <f t="shared" si="227"/>
        <v>1.000388896</v>
      </c>
      <c r="V410" s="79">
        <f t="shared" si="228"/>
        <v>0.38532799000000001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991.60103064999998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7.4999999999999997E-2</v>
      </c>
      <c r="U411" s="82">
        <f t="shared" si="227"/>
        <v>1.0005834010000001</v>
      </c>
      <c r="V411" s="79">
        <f t="shared" si="228"/>
        <v>0.57816372999999999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991.99158167999997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7.4999999999999997E-2</v>
      </c>
      <c r="U412" s="82">
        <f t="shared" si="227"/>
        <v>1.000777944</v>
      </c>
      <c r="V412" s="79">
        <f t="shared" si="228"/>
        <v>0.77111401000000002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992.38228593999997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7.4999999999999997E-2</v>
      </c>
      <c r="U413" s="82">
        <f t="shared" si="227"/>
        <v>1.000972524</v>
      </c>
      <c r="V413" s="79">
        <f t="shared" si="228"/>
        <v>0.96417790000000003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992.77315536000003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7.4999999999999997E-2</v>
      </c>
      <c r="U414" s="82">
        <f t="shared" si="227"/>
        <v>1.001167143</v>
      </c>
      <c r="V414" s="79">
        <f t="shared" si="228"/>
        <v>1.15735743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993.16416818000005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7.4999999999999997E-2</v>
      </c>
      <c r="U415" s="82">
        <f t="shared" si="227"/>
        <v>1.0013617990000001</v>
      </c>
      <c r="V415" s="79">
        <f t="shared" si="228"/>
        <v>1.35065065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993.55533534999995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7.4999999999999997E-2</v>
      </c>
      <c r="U416" s="82">
        <f t="shared" si="227"/>
        <v>1.001556493</v>
      </c>
      <c r="V416" s="79">
        <f t="shared" si="228"/>
        <v>1.5440586000000001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993.94665691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7.4999999999999997E-2</v>
      </c>
      <c r="U417" s="82">
        <f t="shared" si="227"/>
        <v>1.001751225</v>
      </c>
      <c r="V417" s="79">
        <f t="shared" si="228"/>
        <v>1.73758133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994.33813292000002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7.4999999999999997E-2</v>
      </c>
      <c r="U418" s="82">
        <f t="shared" si="227"/>
        <v>1.001945995</v>
      </c>
      <c r="V418" s="79">
        <f t="shared" si="228"/>
        <v>1.93121889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994.72976242000004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7.4999999999999997E-2</v>
      </c>
      <c r="U419" s="82">
        <f t="shared" si="227"/>
        <v>1.002140802</v>
      </c>
      <c r="V419" s="79">
        <f t="shared" si="228"/>
        <v>2.1249703200000001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995.12154744999998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7.4999999999999997E-2</v>
      </c>
      <c r="U420" s="82">
        <f t="shared" si="227"/>
        <v>1.0023356480000001</v>
      </c>
      <c r="V420" s="79">
        <f t="shared" si="228"/>
        <v>2.3188376599999998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995.51348607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7.4999999999999997E-2</v>
      </c>
      <c r="U421" s="82">
        <f t="shared" si="227"/>
        <v>1.0025305309999999</v>
      </c>
      <c r="V421" s="79">
        <f t="shared" si="228"/>
        <v>2.5128189700000001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995.90558028999999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7.4999999999999997E-2</v>
      </c>
      <c r="U422" s="82">
        <f t="shared" si="227"/>
        <v>1.002725453</v>
      </c>
      <c r="V422" s="79">
        <f t="shared" si="228"/>
        <v>2.7069162699999998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996.29782820000003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7.4999999999999997E-2</v>
      </c>
      <c r="U423" s="82">
        <f t="shared" si="227"/>
        <v>1.0029204119999999</v>
      </c>
      <c r="V423" s="79">
        <f t="shared" si="228"/>
        <v>2.9011276399999999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996.69023081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7.4999999999999997E-2</v>
      </c>
      <c r="U424" s="82">
        <f t="shared" si="227"/>
        <v>1.0031154090000001</v>
      </c>
      <c r="V424" s="79">
        <f t="shared" si="228"/>
        <v>3.0954541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997.08278819999998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7.4999999999999997E-2</v>
      </c>
      <c r="U425" s="82">
        <f t="shared" si="227"/>
        <v>1.003310444</v>
      </c>
      <c r="V425" s="79">
        <f t="shared" si="228"/>
        <v>3.2898957100000001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997.47550038999998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7.4999999999999997E-2</v>
      </c>
      <c r="U426" s="82">
        <f t="shared" si="227"/>
        <v>1.003505517</v>
      </c>
      <c r="V426" s="79">
        <f t="shared" si="228"/>
        <v>3.4844525100000001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997.86835748999999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7.4999999999999997E-2</v>
      </c>
      <c r="U427" s="82">
        <f t="shared" si="227"/>
        <v>1.003700628</v>
      </c>
      <c r="V427" s="79">
        <f t="shared" si="228"/>
        <v>3.6791245099999998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998.26137844000004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7.4999999999999997E-2</v>
      </c>
      <c r="U428" s="82">
        <f t="shared" si="227"/>
        <v>1.003895776</v>
      </c>
      <c r="V428" s="79">
        <f t="shared" si="228"/>
        <v>3.8739108299999998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998.65455531999999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7.4999999999999997E-2</v>
      </c>
      <c r="U429" s="82">
        <f t="shared" si="227"/>
        <v>1.0040909629999999</v>
      </c>
      <c r="V429" s="79">
        <f t="shared" si="228"/>
        <v>4.0688134700000003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999.04788718999998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7.4999999999999997E-2</v>
      </c>
      <c r="U430" s="82">
        <f t="shared" si="227"/>
        <v>1.004286188</v>
      </c>
      <c r="V430" s="79">
        <f t="shared" si="228"/>
        <v>4.2638314800000003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999.44137408999995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7.4999999999999997E-2</v>
      </c>
      <c r="U431" s="82">
        <f t="shared" si="227"/>
        <v>1.004481451</v>
      </c>
      <c r="V431" s="79">
        <f t="shared" si="228"/>
        <v>4.4589649099999997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999.83501508999996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7.4999999999999997E-2</v>
      </c>
      <c r="U432" s="82">
        <f t="shared" si="227"/>
        <v>1.0046767510000001</v>
      </c>
      <c r="V432" s="79">
        <f t="shared" si="228"/>
        <v>4.6542128099999998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1000.2288122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7.4999999999999997E-2</v>
      </c>
      <c r="U433" s="82">
        <f t="shared" si="227"/>
        <v>1.0048720900000001</v>
      </c>
      <c r="V433" s="79">
        <f t="shared" si="228"/>
        <v>4.8495772099999996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1000.6227634999999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7.4999999999999997E-2</v>
      </c>
      <c r="U434" s="82">
        <f t="shared" si="227"/>
        <v>1.0050674660000001</v>
      </c>
      <c r="V434" s="79">
        <f t="shared" si="228"/>
        <v>5.0450561799999996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1001.0168610500001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7.4999999999999997E-2</v>
      </c>
      <c r="U435" s="82">
        <f t="shared" si="227"/>
        <v>1.0052628809999999</v>
      </c>
      <c r="V435" s="79">
        <f t="shared" si="228"/>
        <v>5.24065169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1001.4111228199999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7.4999999999999997E-2</v>
      </c>
      <c r="U436" s="82">
        <f t="shared" si="227"/>
        <v>1.005458333</v>
      </c>
      <c r="V436" s="79">
        <f t="shared" si="228"/>
        <v>5.4363618999999996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1001.8055409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7.4999999999999997E-2</v>
      </c>
      <c r="U437" s="82">
        <f t="shared" si="227"/>
        <v>1.0056538239999999</v>
      </c>
      <c r="V437" s="79">
        <f t="shared" si="228"/>
        <v>5.6321887999999998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1002.20011335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7.4999999999999997E-2</v>
      </c>
      <c r="U438" s="82">
        <f t="shared" si="227"/>
        <v>1.005849352</v>
      </c>
      <c r="V438" s="79">
        <f t="shared" si="228"/>
        <v>5.8281304499999997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1002.59484218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7.4999999999999997E-2</v>
      </c>
      <c r="U439" s="82">
        <f t="shared" si="227"/>
        <v>1.006044919</v>
      </c>
      <c r="V439" s="79">
        <f t="shared" si="228"/>
        <v>6.0241888699999997</v>
      </c>
      <c r="W439" s="79">
        <f t="shared" si="229"/>
        <v>11.654813059999999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991.34045175999995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7.4999999999999997E-2</v>
      </c>
      <c r="U440" s="82">
        <f t="shared" si="227"/>
        <v>1.0002152630000001</v>
      </c>
      <c r="V440" s="79">
        <f t="shared" si="228"/>
        <v>0.21335298999999999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991.74105110999994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7.4999999999999997E-2</v>
      </c>
      <c r="U441" s="82">
        <f t="shared" si="227"/>
        <v>1.000430573</v>
      </c>
      <c r="V441" s="79">
        <f t="shared" si="228"/>
        <v>0.42683313000000001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992.14180639000006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7.4999999999999997E-2</v>
      </c>
      <c r="U442" s="82">
        <f t="shared" si="227"/>
        <v>1.000645929</v>
      </c>
      <c r="V442" s="79">
        <f t="shared" si="228"/>
        <v>0.64043947999999995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992.54271765999999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7.4999999999999997E-2</v>
      </c>
      <c r="U443" s="82">
        <f t="shared" si="227"/>
        <v>1.0008613310000001</v>
      </c>
      <c r="V443" s="79">
        <f t="shared" si="228"/>
        <v>0.85417208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992.94380577000004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7.4999999999999997E-2</v>
      </c>
      <c r="U444" s="82">
        <f t="shared" si="227"/>
        <v>1.00107678</v>
      </c>
      <c r="V444" s="79">
        <f t="shared" si="228"/>
        <v>1.0680319899999999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993.34504004999997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7.4999999999999997E-2</v>
      </c>
      <c r="U445" s="82">
        <f t="shared" si="227"/>
        <v>1.001292275</v>
      </c>
      <c r="V445" s="79">
        <f t="shared" si="228"/>
        <v>1.28201824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993.74645028999998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7.4999999999999997E-2</v>
      </c>
      <c r="U446" s="82">
        <f t="shared" si="227"/>
        <v>1.0015078159999999</v>
      </c>
      <c r="V446" s="79">
        <f t="shared" si="228"/>
        <v>1.4961309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994.14801769999997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7.4999999999999997E-2</v>
      </c>
      <c r="U447" s="82">
        <f t="shared" si="227"/>
        <v>1.001723404</v>
      </c>
      <c r="V447" s="79">
        <f t="shared" si="228"/>
        <v>1.71037101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994.54974131999995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7.4999999999999997E-2</v>
      </c>
      <c r="U448" s="82">
        <f t="shared" si="227"/>
        <v>1.0019390379999999</v>
      </c>
      <c r="V448" s="79">
        <f t="shared" si="228"/>
        <v>1.9247376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994.95163213000001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7.4999999999999997E-2</v>
      </c>
      <c r="U449" s="82">
        <f t="shared" si="227"/>
        <v>1.002154719</v>
      </c>
      <c r="V449" s="79">
        <f t="shared" si="228"/>
        <v>2.13923174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995.35368918999995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7.4999999999999997E-2</v>
      </c>
      <c r="U450" s="82">
        <f t="shared" si="227"/>
        <v>1.002370446</v>
      </c>
      <c r="V450" s="79">
        <f t="shared" si="228"/>
        <v>2.35385249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995.75590260000001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7.4999999999999997E-2</v>
      </c>
      <c r="U451" s="82">
        <f t="shared" si="227"/>
        <v>1.0025862189999999</v>
      </c>
      <c r="V451" s="79">
        <f t="shared" si="228"/>
        <v>2.5685998699999999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996.15827340999999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7.4999999999999997E-2</v>
      </c>
      <c r="U452" s="82">
        <f t="shared" si="227"/>
        <v>1.0028020390000001</v>
      </c>
      <c r="V452" s="79">
        <f t="shared" si="228"/>
        <v>2.7834749200000002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996.56082155000001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7.4999999999999997E-2</v>
      </c>
      <c r="U453" s="82">
        <f t="shared" si="227"/>
        <v>1.003017906</v>
      </c>
      <c r="V453" s="79">
        <f t="shared" si="228"/>
        <v>2.9984777500000002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996.96352619999993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7.4999999999999997E-2</v>
      </c>
      <c r="U454" s="82">
        <f t="shared" si="227"/>
        <v>1.0032338190000001</v>
      </c>
      <c r="V454" s="79">
        <f t="shared" si="228"/>
        <v>3.2136073600000001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997.36638741000002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7.4999999999999997E-2</v>
      </c>
      <c r="U455" s="82">
        <f t="shared" si="227"/>
        <v>1.003449778</v>
      </c>
      <c r="V455" s="79">
        <f t="shared" si="228"/>
        <v>3.4288637999999998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997.76941614000009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7.4999999999999997E-2</v>
      </c>
      <c r="U456" s="82">
        <f t="shared" si="227"/>
        <v>1.0036657840000001</v>
      </c>
      <c r="V456" s="79">
        <f t="shared" si="228"/>
        <v>3.6442481299999998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998.17261146999999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7.4999999999999997E-2</v>
      </c>
      <c r="U457" s="82">
        <f t="shared" si="227"/>
        <v>1.0038818359999999</v>
      </c>
      <c r="V457" s="79">
        <f t="shared" si="228"/>
        <v>3.8597594200000001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998.57596449000005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7.4999999999999997E-2</v>
      </c>
      <c r="U458" s="82">
        <f t="shared" si="227"/>
        <v>1.0040979350000001</v>
      </c>
      <c r="V458" s="79">
        <f t="shared" si="228"/>
        <v>4.0753986700000002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998.97947426000007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7.4999999999999997E-2</v>
      </c>
      <c r="U459" s="82">
        <f t="shared" si="227"/>
        <v>1.0043140800000001</v>
      </c>
      <c r="V459" s="79">
        <f t="shared" si="228"/>
        <v>4.2911649399999998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999.38316171999998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7.4999999999999997E-2</v>
      </c>
      <c r="U460" s="82">
        <f t="shared" ref="U460:U523" si="249">ROUND((1+T460)^(30/360)^(K460/J460),9)</f>
        <v>1.004530272</v>
      </c>
      <c r="V460" s="79">
        <f t="shared" ref="V460:V523" si="250">TRUNC((P460*(U460-1)),8)</f>
        <v>4.5070593499999996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999.78700700000002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7.4999999999999997E-2</v>
      </c>
      <c r="U461" s="82">
        <f t="shared" si="249"/>
        <v>1.004746511</v>
      </c>
      <c r="V461" s="79">
        <f t="shared" si="250"/>
        <v>4.7230818599999997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1000.19100918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7.4999999999999997E-2</v>
      </c>
      <c r="U462" s="82">
        <f t="shared" si="249"/>
        <v>1.004962796</v>
      </c>
      <c r="V462" s="79">
        <f t="shared" si="250"/>
        <v>4.9392315399999998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1000.59517825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7.4999999999999997E-2</v>
      </c>
      <c r="U463" s="82">
        <f t="shared" si="249"/>
        <v>1.0051791269999999</v>
      </c>
      <c r="V463" s="79">
        <f t="shared" si="250"/>
        <v>5.15550847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1000.9995152600001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7.4999999999999997E-2</v>
      </c>
      <c r="U464" s="82">
        <f t="shared" si="249"/>
        <v>1.0053955050000001</v>
      </c>
      <c r="V464" s="79">
        <f t="shared" si="250"/>
        <v>5.3719137000000003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1001.4040102900001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7.4999999999999997E-2</v>
      </c>
      <c r="U465" s="82">
        <f t="shared" si="249"/>
        <v>1.0056119299999999</v>
      </c>
      <c r="V465" s="79">
        <f t="shared" si="250"/>
        <v>5.5884472299999999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1001.8086723600001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7.4999999999999997E-2</v>
      </c>
      <c r="U466" s="82">
        <f t="shared" si="249"/>
        <v>1.005828401</v>
      </c>
      <c r="V466" s="79">
        <f t="shared" si="250"/>
        <v>5.8051081599999996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1002.21349257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7.4999999999999997E-2</v>
      </c>
      <c r="U467" s="82">
        <f t="shared" si="249"/>
        <v>1.006044919</v>
      </c>
      <c r="V467" s="79">
        <f t="shared" si="250"/>
        <v>6.0218974999999997</v>
      </c>
      <c r="W467" s="79">
        <f t="shared" si="251"/>
        <v>11.650380009999999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991.02307208000002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7.4999999999999997E-2</v>
      </c>
      <c r="U468" s="82">
        <f t="shared" si="249"/>
        <v>1.000194429</v>
      </c>
      <c r="V468" s="79">
        <f t="shared" si="250"/>
        <v>0.19264616000000001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991.48326241000007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7.4999999999999997E-2</v>
      </c>
      <c r="U469" s="82">
        <f t="shared" si="249"/>
        <v>1.000388896</v>
      </c>
      <c r="V469" s="79">
        <f t="shared" si="250"/>
        <v>0.38543398000000001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991.94365387000005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7.4999999999999997E-2</v>
      </c>
      <c r="U470" s="82">
        <f t="shared" si="249"/>
        <v>1.0005834010000001</v>
      </c>
      <c r="V470" s="79">
        <f t="shared" si="250"/>
        <v>0.57836350000000003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992.40426637999997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7.4999999999999997E-2</v>
      </c>
      <c r="U471" s="82">
        <f t="shared" si="249"/>
        <v>1.000777944</v>
      </c>
      <c r="V471" s="79">
        <f t="shared" si="250"/>
        <v>0.77143481000000003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992.86508907999996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7.4999999999999997E-2</v>
      </c>
      <c r="U472" s="82">
        <f t="shared" si="249"/>
        <v>1.000972524</v>
      </c>
      <c r="V472" s="79">
        <f t="shared" si="250"/>
        <v>0.96464698000000004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993.32613394999998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7.4999999999999997E-2</v>
      </c>
      <c r="U473" s="82">
        <f t="shared" si="249"/>
        <v>1.001167143</v>
      </c>
      <c r="V473" s="79">
        <f t="shared" si="250"/>
        <v>1.1580020799999999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993.78737926999997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7.4999999999999997E-2</v>
      </c>
      <c r="U474" s="82">
        <f t="shared" si="249"/>
        <v>1.0013617990000001</v>
      </c>
      <c r="V474" s="79">
        <f t="shared" si="250"/>
        <v>1.35149819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994.24884591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7.4999999999999997E-2</v>
      </c>
      <c r="U475" s="82">
        <f t="shared" si="249"/>
        <v>1.001556493</v>
      </c>
      <c r="V475" s="79">
        <f t="shared" si="250"/>
        <v>1.54513637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994.71053396000002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7.4999999999999997E-2</v>
      </c>
      <c r="U476" s="82">
        <f t="shared" si="249"/>
        <v>1.001751225</v>
      </c>
      <c r="V476" s="79">
        <f t="shared" si="250"/>
        <v>1.73891672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995.17242363000003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7.4999999999999997E-2</v>
      </c>
      <c r="U477" s="82">
        <f t="shared" si="249"/>
        <v>1.001945995</v>
      </c>
      <c r="V477" s="79">
        <f t="shared" si="250"/>
        <v>1.9328392599999999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995.63453386999993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7.4999999999999997E-2</v>
      </c>
      <c r="U478" s="82">
        <f t="shared" si="249"/>
        <v>1.002140802</v>
      </c>
      <c r="V478" s="79">
        <f t="shared" si="250"/>
        <v>2.1269031200000001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996.09685679000006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7.4999999999999997E-2</v>
      </c>
      <c r="U479" s="82">
        <f t="shared" si="249"/>
        <v>1.0023356480000001</v>
      </c>
      <c r="V479" s="79">
        <f t="shared" si="250"/>
        <v>2.3211103300000002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996.55940042999998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7.4999999999999997E-2</v>
      </c>
      <c r="U480" s="82">
        <f t="shared" si="249"/>
        <v>1.0025305309999999</v>
      </c>
      <c r="V480" s="79">
        <f t="shared" si="250"/>
        <v>2.5154589999999999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997.02214697000011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7.4999999999999997E-2</v>
      </c>
      <c r="U481" s="82">
        <f t="shared" si="249"/>
        <v>1.002725453</v>
      </c>
      <c r="V481" s="79">
        <f t="shared" si="250"/>
        <v>2.7099511500000002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997.48512430999995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7.4999999999999997E-2</v>
      </c>
      <c r="U482" s="82">
        <f t="shared" si="249"/>
        <v>1.0029204119999999</v>
      </c>
      <c r="V482" s="79">
        <f t="shared" si="250"/>
        <v>2.9045849399999999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997.94830368999999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7.4999999999999997E-2</v>
      </c>
      <c r="U483" s="82">
        <f t="shared" si="249"/>
        <v>1.0031154090000001</v>
      </c>
      <c r="V483" s="79">
        <f t="shared" si="250"/>
        <v>3.0993613400000002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998.41170508000005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7.4999999999999997E-2</v>
      </c>
      <c r="U484" s="82">
        <f t="shared" si="249"/>
        <v>1.003310444</v>
      </c>
      <c r="V484" s="79">
        <f t="shared" si="250"/>
        <v>3.2942805000000002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998.87531860000001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7.4999999999999997E-2</v>
      </c>
      <c r="U485" s="82">
        <f t="shared" si="249"/>
        <v>1.003505517</v>
      </c>
      <c r="V485" s="79">
        <f t="shared" si="250"/>
        <v>3.48934246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999.33914432999995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7.4999999999999997E-2</v>
      </c>
      <c r="U486" s="82">
        <f t="shared" si="249"/>
        <v>1.003700628</v>
      </c>
      <c r="V486" s="79">
        <f t="shared" si="250"/>
        <v>3.6845472799999999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999.80319126999996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7.4999999999999997E-2</v>
      </c>
      <c r="U487" s="82">
        <f t="shared" si="249"/>
        <v>1.003895776</v>
      </c>
      <c r="V487" s="79">
        <f t="shared" si="250"/>
        <v>3.8798940700000002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1000.26745157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7.4999999999999997E-2</v>
      </c>
      <c r="U488" s="82">
        <f t="shared" si="249"/>
        <v>1.0040909629999999</v>
      </c>
      <c r="V488" s="79">
        <f t="shared" si="250"/>
        <v>4.0753848799999997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1000.7319242899999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7.4999999999999997E-2</v>
      </c>
      <c r="U489" s="82">
        <f t="shared" si="249"/>
        <v>1.004286188</v>
      </c>
      <c r="V489" s="79">
        <f t="shared" si="250"/>
        <v>4.2710187700000004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1001.1966194500001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7.4999999999999997E-2</v>
      </c>
      <c r="U490" s="82">
        <f t="shared" si="249"/>
        <v>1.004481451</v>
      </c>
      <c r="V490" s="79">
        <f t="shared" si="250"/>
        <v>4.4667958600000004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1001.66152618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7.4999999999999997E-2</v>
      </c>
      <c r="U491" s="82">
        <f t="shared" si="249"/>
        <v>1.0046767510000001</v>
      </c>
      <c r="V491" s="79">
        <f t="shared" si="250"/>
        <v>4.6627151800000002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1002.1266465599999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7.4999999999999997E-2</v>
      </c>
      <c r="U492" s="82">
        <f t="shared" si="249"/>
        <v>1.0048720900000001</v>
      </c>
      <c r="V492" s="79">
        <f t="shared" si="250"/>
        <v>4.8587787999999996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1002.5919886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7.4999999999999997E-2</v>
      </c>
      <c r="U493" s="82">
        <f t="shared" si="249"/>
        <v>1.0050674660000001</v>
      </c>
      <c r="V493" s="79">
        <f t="shared" si="250"/>
        <v>5.0549848500000003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1003.05754442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7.4999999999999997E-2</v>
      </c>
      <c r="U494" s="82">
        <f t="shared" si="249"/>
        <v>1.0052628809999999</v>
      </c>
      <c r="V494" s="79">
        <f t="shared" si="250"/>
        <v>5.2513353299999999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1003.52331211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7.4999999999999997E-2</v>
      </c>
      <c r="U495" s="82">
        <f t="shared" si="249"/>
        <v>1.005458333</v>
      </c>
      <c r="V495" s="79">
        <f t="shared" si="250"/>
        <v>5.44782834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1003.9893036899999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7.4999999999999997E-2</v>
      </c>
      <c r="U496" s="82">
        <f t="shared" si="249"/>
        <v>1.0056538239999999</v>
      </c>
      <c r="V496" s="79">
        <f t="shared" si="250"/>
        <v>5.6444660000000004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1004.45550727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7.4999999999999997E-2</v>
      </c>
      <c r="U497" s="82">
        <f t="shared" si="249"/>
        <v>1.005849352</v>
      </c>
      <c r="V497" s="79">
        <f t="shared" si="250"/>
        <v>5.8412463199999998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1004.92192493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7.4999999999999997E-2</v>
      </c>
      <c r="U498" s="82">
        <f t="shared" si="249"/>
        <v>1.006044919</v>
      </c>
      <c r="V498" s="79">
        <f t="shared" si="250"/>
        <v>6.0381713799999996</v>
      </c>
      <c r="W498" s="79">
        <f t="shared" si="251"/>
        <v>18.555650980000003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986.79713686000002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7.4999999999999997E-2</v>
      </c>
      <c r="U499" s="82">
        <f t="shared" si="249"/>
        <v>1.0002009110000001</v>
      </c>
      <c r="V499" s="79">
        <f t="shared" si="250"/>
        <v>0.19821857000000001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987.22820181999998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7.4999999999999997E-2</v>
      </c>
      <c r="U500" s="82">
        <f t="shared" si="249"/>
        <v>1.0004018619999999</v>
      </c>
      <c r="V500" s="79">
        <f t="shared" si="250"/>
        <v>0.39657013000000002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987.65945010999997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7.4999999999999997E-2</v>
      </c>
      <c r="U501" s="82">
        <f t="shared" si="249"/>
        <v>1.000602854</v>
      </c>
      <c r="V501" s="79">
        <f t="shared" si="250"/>
        <v>0.59505571000000002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988.09089070999994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7.4999999999999997E-2</v>
      </c>
      <c r="U502" s="82">
        <f t="shared" si="249"/>
        <v>1.0008038859999999</v>
      </c>
      <c r="V502" s="79">
        <f t="shared" si="250"/>
        <v>0.79367441000000005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988.52251377000005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7.4999999999999997E-2</v>
      </c>
      <c r="U503" s="82">
        <f t="shared" si="249"/>
        <v>1.001004958</v>
      </c>
      <c r="V503" s="79">
        <f t="shared" si="250"/>
        <v>0.99242626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988.95433023999999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7.4999999999999997E-2</v>
      </c>
      <c r="U504" s="82">
        <f t="shared" si="249"/>
        <v>1.0012060709999999</v>
      </c>
      <c r="V504" s="79">
        <f t="shared" si="250"/>
        <v>1.1913123299999999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989.38632929000005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7.4999999999999997E-2</v>
      </c>
      <c r="U505" s="82">
        <f t="shared" si="249"/>
        <v>1.001407224</v>
      </c>
      <c r="V505" s="79">
        <f t="shared" si="250"/>
        <v>1.3903316699999999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989.81852189000006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7.4999999999999997E-2</v>
      </c>
      <c r="U506" s="82">
        <f t="shared" si="249"/>
        <v>1.001608418</v>
      </c>
      <c r="V506" s="79">
        <f t="shared" si="250"/>
        <v>1.58948537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990.25089719000005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7.4999999999999997E-2</v>
      </c>
      <c r="U507" s="82">
        <f t="shared" si="249"/>
        <v>1.0018096519999999</v>
      </c>
      <c r="V507" s="79">
        <f t="shared" si="250"/>
        <v>1.7887724599999999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990.68346515000007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7.4999999999999997E-2</v>
      </c>
      <c r="U508" s="82">
        <f t="shared" si="249"/>
        <v>1.0020109260000001</v>
      </c>
      <c r="V508" s="79">
        <f t="shared" si="250"/>
        <v>1.98819302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991.11622683000007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7.4999999999999997E-2</v>
      </c>
      <c r="U509" s="82">
        <f t="shared" si="249"/>
        <v>1.0022122410000001</v>
      </c>
      <c r="V509" s="79">
        <f t="shared" si="250"/>
        <v>2.1877481200000002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991.54917239000008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7.4999999999999997E-2</v>
      </c>
      <c r="U510" s="82">
        <f t="shared" si="249"/>
        <v>1.0024135970000001</v>
      </c>
      <c r="V510" s="79">
        <f t="shared" si="250"/>
        <v>2.3874377899999999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991.98231080000005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7.4999999999999997E-2</v>
      </c>
      <c r="U511" s="82">
        <f t="shared" si="249"/>
        <v>1.0026149929999999</v>
      </c>
      <c r="V511" s="79">
        <f t="shared" si="250"/>
        <v>2.58726112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992.41563223999992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7.4999999999999997E-2</v>
      </c>
      <c r="U512" s="82">
        <f t="shared" si="249"/>
        <v>1.0028164289999999</v>
      </c>
      <c r="V512" s="79">
        <f t="shared" si="250"/>
        <v>2.7872181600000001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992.84914762999995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7.4999999999999997E-2</v>
      </c>
      <c r="U513" s="82">
        <f t="shared" si="249"/>
        <v>1.003017906</v>
      </c>
      <c r="V513" s="79">
        <f t="shared" si="250"/>
        <v>2.9873099700000001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993.28285605999997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7.4999999999999997E-2</v>
      </c>
      <c r="U514" s="82">
        <f t="shared" si="249"/>
        <v>1.003219423</v>
      </c>
      <c r="V514" s="79">
        <f t="shared" si="250"/>
        <v>3.1875356400000001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993.71674868000002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7.4999999999999997E-2</v>
      </c>
      <c r="U515" s="82">
        <f t="shared" si="249"/>
        <v>1.0034209810000001</v>
      </c>
      <c r="V515" s="79">
        <f t="shared" si="250"/>
        <v>3.3878961799999998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994.15083445999994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7.4999999999999997E-2</v>
      </c>
      <c r="U516" s="82">
        <f t="shared" si="249"/>
        <v>1.003622579</v>
      </c>
      <c r="V516" s="79">
        <f t="shared" si="250"/>
        <v>3.5883907000000002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994.58510455999999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7.4999999999999997E-2</v>
      </c>
      <c r="U517" s="82">
        <f t="shared" si="249"/>
        <v>1.0038242180000001</v>
      </c>
      <c r="V517" s="79">
        <f t="shared" si="250"/>
        <v>3.7890202199999998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995.01956792999999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7.4999999999999997E-2</v>
      </c>
      <c r="U518" s="82">
        <f t="shared" si="249"/>
        <v>1.004025897</v>
      </c>
      <c r="V518" s="79">
        <f t="shared" si="250"/>
        <v>3.9897838299999999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995.45421574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7.4999999999999997E-2</v>
      </c>
      <c r="U519" s="82">
        <f t="shared" si="249"/>
        <v>1.004227617</v>
      </c>
      <c r="V519" s="79">
        <f t="shared" si="250"/>
        <v>4.1906825599999999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995.88905695000005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7.4999999999999997E-2</v>
      </c>
      <c r="U520" s="82">
        <f t="shared" si="249"/>
        <v>1.0044293769999999</v>
      </c>
      <c r="V520" s="79">
        <f t="shared" si="250"/>
        <v>4.39171551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996.32409263000011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7.4999999999999997E-2</v>
      </c>
      <c r="U521" s="82">
        <f t="shared" si="249"/>
        <v>1.0046311779999999</v>
      </c>
      <c r="V521" s="79">
        <f t="shared" si="250"/>
        <v>4.5928837500000004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996.75931192999997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7.4999999999999997E-2</v>
      </c>
      <c r="U522" s="82">
        <f t="shared" si="249"/>
        <v>1.0048330190000001</v>
      </c>
      <c r="V522" s="79">
        <f t="shared" si="250"/>
        <v>4.7941862899999999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997.19472583000004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7.4999999999999997E-2</v>
      </c>
      <c r="U523" s="82">
        <f t="shared" si="249"/>
        <v>1.0050349009999999</v>
      </c>
      <c r="V523" s="79">
        <f t="shared" si="250"/>
        <v>4.9956242399999997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997.63032347000001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7.4999999999999997E-2</v>
      </c>
      <c r="U524" s="82">
        <f t="shared" ref="U524:U587" si="271">ROUND((1+T524)^(30/360)^(K524/J524),9)</f>
        <v>1.0052368229999999</v>
      </c>
      <c r="V524" s="79">
        <f t="shared" ref="V524:V587" si="272">TRUNC((P524*(U524-1)),8)</f>
        <v>5.1971966199999997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998.06611581999994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7.4999999999999997E-2</v>
      </c>
      <c r="U525" s="82">
        <f t="shared" si="271"/>
        <v>1.005438786</v>
      </c>
      <c r="V525" s="79">
        <f t="shared" si="272"/>
        <v>5.3989045300000003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998.50210294999999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7.4999999999999997E-2</v>
      </c>
      <c r="U526" s="82">
        <f t="shared" si="271"/>
        <v>1.00564079</v>
      </c>
      <c r="V526" s="79">
        <f t="shared" si="272"/>
        <v>5.6007480300000001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998.93827399999998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7.4999999999999997E-2</v>
      </c>
      <c r="U527" s="82">
        <f t="shared" si="271"/>
        <v>1.0058428340000001</v>
      </c>
      <c r="V527" s="79">
        <f t="shared" si="272"/>
        <v>5.8027261399999999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999.37463996000008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7.4999999999999997E-2</v>
      </c>
      <c r="U528" s="82">
        <f t="shared" si="271"/>
        <v>1.006044919</v>
      </c>
      <c r="V528" s="79">
        <f t="shared" si="272"/>
        <v>6.0048399699999999</v>
      </c>
      <c r="W528" s="79">
        <f t="shared" si="273"/>
        <v>11.61737933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988.14314493000006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7.4999999999999997E-2</v>
      </c>
      <c r="U529" s="82">
        <f t="shared" si="271"/>
        <v>1.000194429</v>
      </c>
      <c r="V529" s="79">
        <f t="shared" si="272"/>
        <v>0.19208633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988.52917179999997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7.4999999999999997E-2</v>
      </c>
      <c r="U530" s="82">
        <f t="shared" si="271"/>
        <v>1.000388896</v>
      </c>
      <c r="V530" s="79">
        <f t="shared" si="272"/>
        <v>0.38428559000000001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988.91536101999998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7.4999999999999997E-2</v>
      </c>
      <c r="U531" s="82">
        <f t="shared" si="271"/>
        <v>1.0005834010000001</v>
      </c>
      <c r="V531" s="79">
        <f t="shared" si="272"/>
        <v>0.57659782000000004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989.30170277000002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7.4999999999999997E-2</v>
      </c>
      <c r="U532" s="82">
        <f t="shared" si="271"/>
        <v>1.000777944</v>
      </c>
      <c r="V532" s="79">
        <f t="shared" si="272"/>
        <v>0.76902305999999998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989.68818622000003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7.4999999999999997E-2</v>
      </c>
      <c r="U533" s="82">
        <f t="shared" si="271"/>
        <v>1.000972524</v>
      </c>
      <c r="V533" s="79">
        <f t="shared" si="272"/>
        <v>0.96156037000000005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990.07483315000002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7.4999999999999997E-2</v>
      </c>
      <c r="U534" s="82">
        <f t="shared" si="271"/>
        <v>1.001167143</v>
      </c>
      <c r="V534" s="79">
        <f t="shared" si="272"/>
        <v>1.15421178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990.46162185999992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7.4999999999999997E-2</v>
      </c>
      <c r="U535" s="82">
        <f t="shared" si="271"/>
        <v>1.0013617990000001</v>
      </c>
      <c r="V535" s="79">
        <f t="shared" si="272"/>
        <v>1.34697533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990.84856327999989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7.4999999999999997E-2</v>
      </c>
      <c r="U536" s="82">
        <f t="shared" si="271"/>
        <v>1.001556493</v>
      </c>
      <c r="V536" s="79">
        <f t="shared" si="272"/>
        <v>1.53985208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991.23565744000007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7.4999999999999997E-2</v>
      </c>
      <c r="U537" s="82">
        <f t="shared" si="271"/>
        <v>1.001751225</v>
      </c>
      <c r="V537" s="79">
        <f t="shared" si="272"/>
        <v>1.7328420600000001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991.62289450000003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7.4999999999999997E-2</v>
      </c>
      <c r="U538" s="82">
        <f t="shared" si="271"/>
        <v>1.001945995</v>
      </c>
      <c r="V538" s="79">
        <f t="shared" si="272"/>
        <v>1.9259453099999999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992.01029330000006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7.4999999999999997E-2</v>
      </c>
      <c r="U539" s="82">
        <f t="shared" si="271"/>
        <v>1.002140802</v>
      </c>
      <c r="V539" s="79">
        <f t="shared" si="272"/>
        <v>2.1191609100000002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992.39783607000004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7.4999999999999997E-2</v>
      </c>
      <c r="U540" s="82">
        <f t="shared" si="271"/>
        <v>1.0023356480000001</v>
      </c>
      <c r="V540" s="79">
        <f t="shared" si="272"/>
        <v>2.3124908500000001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992.78554067999994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7.4999999999999997E-2</v>
      </c>
      <c r="U541" s="82">
        <f t="shared" si="271"/>
        <v>1.0025305309999999</v>
      </c>
      <c r="V541" s="79">
        <f t="shared" si="272"/>
        <v>2.5059332400000001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993.17338935999999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7.4999999999999997E-2</v>
      </c>
      <c r="U542" s="82">
        <f t="shared" si="271"/>
        <v>1.002725453</v>
      </c>
      <c r="V542" s="79">
        <f t="shared" si="272"/>
        <v>2.69949006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993.56139003999999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7.4999999999999997E-2</v>
      </c>
      <c r="U543" s="82">
        <f t="shared" si="271"/>
        <v>1.0029204119999999</v>
      </c>
      <c r="V543" s="79">
        <f t="shared" si="272"/>
        <v>2.8931593800000002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993.94954379000001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7.4999999999999997E-2</v>
      </c>
      <c r="U544" s="82">
        <f t="shared" si="271"/>
        <v>1.0031154090000001</v>
      </c>
      <c r="V544" s="79">
        <f t="shared" si="272"/>
        <v>3.0869422599999998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994.33785065000006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7.4999999999999997E-2</v>
      </c>
      <c r="U545" s="82">
        <f t="shared" si="271"/>
        <v>1.003310444</v>
      </c>
      <c r="V545" s="79">
        <f t="shared" si="272"/>
        <v>3.2808387300000001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994.72630074000006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7.4999999999999997E-2</v>
      </c>
      <c r="U546" s="82">
        <f t="shared" si="271"/>
        <v>1.003505517</v>
      </c>
      <c r="V546" s="79">
        <f t="shared" si="272"/>
        <v>3.4748488100000001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995.11491394999996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7.4999999999999997E-2</v>
      </c>
      <c r="U547" s="82">
        <f t="shared" si="271"/>
        <v>1.003700628</v>
      </c>
      <c r="V547" s="79">
        <f t="shared" si="272"/>
        <v>3.66897261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995.50366947999999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7.4999999999999997E-2</v>
      </c>
      <c r="U548" s="82">
        <f t="shared" si="271"/>
        <v>1.003895776</v>
      </c>
      <c r="V548" s="79">
        <f t="shared" si="272"/>
        <v>3.8632091000000002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995.89257928000006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7.4999999999999997E-2</v>
      </c>
      <c r="U549" s="82">
        <f t="shared" si="271"/>
        <v>1.0040909629999999</v>
      </c>
      <c r="V549" s="79">
        <f t="shared" si="272"/>
        <v>4.0575603600000001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996.28164241000002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7.4999999999999997E-2</v>
      </c>
      <c r="U550" s="82">
        <f t="shared" si="271"/>
        <v>1.004286188</v>
      </c>
      <c r="V550" s="79">
        <f t="shared" si="272"/>
        <v>4.2520254299999998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996.67085892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7.4999999999999997E-2</v>
      </c>
      <c r="U551" s="82">
        <f t="shared" si="271"/>
        <v>1.004481451</v>
      </c>
      <c r="V551" s="79">
        <f t="shared" si="272"/>
        <v>4.4466043700000002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997.06022785999994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7.4999999999999997E-2</v>
      </c>
      <c r="U552" s="82">
        <f t="shared" si="271"/>
        <v>1.0046767510000001</v>
      </c>
      <c r="V552" s="79">
        <f t="shared" si="272"/>
        <v>4.64129623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997.44975123999996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7.4999999999999997E-2</v>
      </c>
      <c r="U553" s="82">
        <f t="shared" si="271"/>
        <v>1.0048720900000001</v>
      </c>
      <c r="V553" s="79">
        <f t="shared" si="272"/>
        <v>4.8361030200000004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997.83941721999997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7.4999999999999997E-2</v>
      </c>
      <c r="U554" s="82">
        <f t="shared" si="271"/>
        <v>1.0050674660000001</v>
      </c>
      <c r="V554" s="79">
        <f t="shared" si="272"/>
        <v>5.0310227799999998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998.22924766999995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7.4999999999999997E-2</v>
      </c>
      <c r="U555" s="82">
        <f t="shared" si="271"/>
        <v>1.0052628809999999</v>
      </c>
      <c r="V555" s="79">
        <f t="shared" si="272"/>
        <v>5.2260576199999997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998.61922078999999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7.4999999999999997E-2</v>
      </c>
      <c r="U556" s="82">
        <f t="shared" si="271"/>
        <v>1.005458333</v>
      </c>
      <c r="V556" s="79">
        <f t="shared" si="272"/>
        <v>5.4212055000000001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999.00934854000002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7.4999999999999997E-2</v>
      </c>
      <c r="U557" s="82">
        <f t="shared" si="271"/>
        <v>1.0056538239999999</v>
      </c>
      <c r="V557" s="79">
        <f t="shared" si="272"/>
        <v>5.6164684999999999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999.399629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7.4999999999999997E-2</v>
      </c>
      <c r="U558" s="82">
        <f t="shared" si="271"/>
        <v>1.005849352</v>
      </c>
      <c r="V558" s="79">
        <f t="shared" si="272"/>
        <v>5.81184469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999.79006416999994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7.4999999999999997E-2</v>
      </c>
      <c r="U559" s="82">
        <f t="shared" si="271"/>
        <v>1.006044919</v>
      </c>
      <c r="V559" s="79">
        <f t="shared" si="272"/>
        <v>6.0073360899999999</v>
      </c>
      <c r="W559" s="79">
        <f t="shared" si="273"/>
        <v>11.622208499999999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988.44204889000002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7.4999999999999997E-2</v>
      </c>
      <c r="U560" s="82">
        <f t="shared" si="271"/>
        <v>1.0002009110000001</v>
      </c>
      <c r="V560" s="79">
        <f t="shared" si="272"/>
        <v>0.19854898000000001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988.71632195999996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7.4999999999999997E-2</v>
      </c>
      <c r="U561" s="82">
        <f t="shared" si="271"/>
        <v>1.0004018619999999</v>
      </c>
      <c r="V561" s="79">
        <f t="shared" si="272"/>
        <v>0.39716791000000001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988.99067581999998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7.4999999999999997E-2</v>
      </c>
      <c r="U562" s="82">
        <f t="shared" si="271"/>
        <v>1.000602854</v>
      </c>
      <c r="V562" s="79">
        <f t="shared" si="272"/>
        <v>0.59585776000000001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989.26510953000002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7.4999999999999997E-2</v>
      </c>
      <c r="U563" s="82">
        <f t="shared" si="271"/>
        <v>1.0008038859999999</v>
      </c>
      <c r="V563" s="79">
        <f t="shared" si="272"/>
        <v>0.79461758000000005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989.53961321999998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7.4999999999999997E-2</v>
      </c>
      <c r="U564" s="82">
        <f t="shared" si="271"/>
        <v>1.001004958</v>
      </c>
      <c r="V564" s="79">
        <f t="shared" si="272"/>
        <v>0.99344737000000005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989.81418787000007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7.4999999999999997E-2</v>
      </c>
      <c r="U565" s="82">
        <f t="shared" si="271"/>
        <v>1.0012060709999999</v>
      </c>
      <c r="V565" s="79">
        <f t="shared" si="272"/>
        <v>1.1923481300000001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990.08884239999998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7.4999999999999997E-2</v>
      </c>
      <c r="U566" s="82">
        <f t="shared" si="271"/>
        <v>1.001407224</v>
      </c>
      <c r="V566" s="79">
        <f t="shared" si="272"/>
        <v>1.39131888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990.36357781999993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7.4999999999999997E-2</v>
      </c>
      <c r="U567" s="82">
        <f t="shared" si="271"/>
        <v>1.001608418</v>
      </c>
      <c r="V567" s="79">
        <f t="shared" si="272"/>
        <v>1.5903606400000001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990.63839313000005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7.4999999999999997E-2</v>
      </c>
      <c r="U568" s="82">
        <f t="shared" si="271"/>
        <v>1.0018096519999999</v>
      </c>
      <c r="V568" s="79">
        <f t="shared" si="272"/>
        <v>1.7894724200000001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990.91327847999992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7.4999999999999997E-2</v>
      </c>
      <c r="U569" s="82">
        <f t="shared" si="271"/>
        <v>1.0020109260000001</v>
      </c>
      <c r="V569" s="79">
        <f t="shared" si="272"/>
        <v>1.9886542300000001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991.18823486000008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7.4999999999999997E-2</v>
      </c>
      <c r="U570" s="82">
        <f t="shared" si="271"/>
        <v>1.0022122410000001</v>
      </c>
      <c r="V570" s="79">
        <f t="shared" si="272"/>
        <v>2.1879070700000001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991.46327216999998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7.4999999999999997E-2</v>
      </c>
      <c r="U571" s="82">
        <f t="shared" si="271"/>
        <v>1.0024135970000001</v>
      </c>
      <c r="V571" s="79">
        <f t="shared" si="272"/>
        <v>2.3872309600000001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991.73838946000001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7.4999999999999997E-2</v>
      </c>
      <c r="U572" s="82">
        <f t="shared" si="271"/>
        <v>1.0026149929999999</v>
      </c>
      <c r="V572" s="79">
        <f t="shared" si="272"/>
        <v>2.5866249400000001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992.01357680000001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7.4999999999999997E-2</v>
      </c>
      <c r="U573" s="82">
        <f t="shared" si="271"/>
        <v>1.0028164289999999</v>
      </c>
      <c r="V573" s="79">
        <f t="shared" si="272"/>
        <v>2.7860889800000002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992.28884512000002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7.4999999999999997E-2</v>
      </c>
      <c r="U574" s="82">
        <f t="shared" si="271"/>
        <v>1.003017906</v>
      </c>
      <c r="V574" s="79">
        <f t="shared" si="272"/>
        <v>2.9856241200000002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992.56419346000007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7.4999999999999997E-2</v>
      </c>
      <c r="U575" s="82">
        <f t="shared" si="271"/>
        <v>1.003219423</v>
      </c>
      <c r="V575" s="79">
        <f t="shared" si="272"/>
        <v>3.1852293899999999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992.83961289000001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7.4999999999999997E-2</v>
      </c>
      <c r="U576" s="82">
        <f t="shared" si="271"/>
        <v>1.0034209810000001</v>
      </c>
      <c r="V576" s="79">
        <f t="shared" si="272"/>
        <v>3.3849057500000002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993.11510241999997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7.4999999999999997E-2</v>
      </c>
      <c r="U577" s="82">
        <f t="shared" si="271"/>
        <v>1.003622579</v>
      </c>
      <c r="V577" s="79">
        <f t="shared" si="272"/>
        <v>3.5846522200000002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993.39067300000011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7.4999999999999997E-2</v>
      </c>
      <c r="U578" s="82">
        <f t="shared" si="271"/>
        <v>1.0038242180000001</v>
      </c>
      <c r="V578" s="79">
        <f t="shared" si="272"/>
        <v>3.7844698499999998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993.66632362999997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7.4999999999999997E-2</v>
      </c>
      <c r="U579" s="82">
        <f t="shared" si="271"/>
        <v>1.004025897</v>
      </c>
      <c r="V579" s="79">
        <f t="shared" si="272"/>
        <v>3.9843576500000002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993.94205533000002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7.4999999999999997E-2</v>
      </c>
      <c r="U580" s="82">
        <f t="shared" si="271"/>
        <v>1.004227617</v>
      </c>
      <c r="V580" s="79">
        <f t="shared" si="272"/>
        <v>4.1843166399999996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994.21785718000001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7.4999999999999997E-2</v>
      </c>
      <c r="U581" s="82">
        <f t="shared" si="271"/>
        <v>1.0044293769999999</v>
      </c>
      <c r="V581" s="79">
        <f t="shared" si="272"/>
        <v>4.3843457800000003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994.49373020000007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7.4999999999999997E-2</v>
      </c>
      <c r="U582" s="82">
        <f t="shared" si="271"/>
        <v>1.0046311779999999</v>
      </c>
      <c r="V582" s="79">
        <f t="shared" si="272"/>
        <v>4.5844460900000001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994.76968333999992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7.4999999999999997E-2</v>
      </c>
      <c r="U583" s="82">
        <f t="shared" si="271"/>
        <v>1.0048330190000001</v>
      </c>
      <c r="V583" s="79">
        <f t="shared" si="272"/>
        <v>4.7846166300000004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995.04571757999997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7.4999999999999997E-2</v>
      </c>
      <c r="U584" s="82">
        <f t="shared" si="271"/>
        <v>1.0050349009999999</v>
      </c>
      <c r="V584" s="79">
        <f t="shared" si="272"/>
        <v>4.9848584000000002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995.32182205000004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7.4999999999999997E-2</v>
      </c>
      <c r="U585" s="82">
        <f t="shared" si="271"/>
        <v>1.0052368229999999</v>
      </c>
      <c r="V585" s="79">
        <f t="shared" si="272"/>
        <v>5.1851703899999997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995.59800763999999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7.4999999999999997E-2</v>
      </c>
      <c r="U586" s="82">
        <f t="shared" si="271"/>
        <v>1.005438786</v>
      </c>
      <c r="V586" s="79">
        <f t="shared" si="272"/>
        <v>5.3855536300000004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995.87427438999998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7.4999999999999997E-2</v>
      </c>
      <c r="U587" s="82">
        <f t="shared" si="271"/>
        <v>1.00564079</v>
      </c>
      <c r="V587" s="79">
        <f t="shared" si="272"/>
        <v>5.5860081399999997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996.1506114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7.4999999999999997E-2</v>
      </c>
      <c r="U588" s="82">
        <f t="shared" ref="U588:U651" si="293">ROUND((1+T588)^(30/360)^(K588/J588),9)</f>
        <v>1.0058428340000001</v>
      </c>
      <c r="V588" s="79">
        <f t="shared" ref="V588:V651" si="294">TRUNC((P588*(U588-1)),8)</f>
        <v>5.78653291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996.42702957999995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7.4999999999999997E-2</v>
      </c>
      <c r="U589" s="82">
        <f t="shared" si="293"/>
        <v>1.006044919</v>
      </c>
      <c r="V589" s="79">
        <f t="shared" si="294"/>
        <v>5.9871289699999997</v>
      </c>
      <c r="W589" s="79">
        <f t="shared" si="295"/>
        <v>29.776247210000001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966.81377320000001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7.4999999999999997E-2</v>
      </c>
      <c r="U590" s="82">
        <f t="shared" si="293"/>
        <v>1.000194429</v>
      </c>
      <c r="V590" s="79">
        <f t="shared" si="294"/>
        <v>0.18794009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966.97679105999998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7.4999999999999997E-2</v>
      </c>
      <c r="U591" s="82">
        <f t="shared" si="293"/>
        <v>1.000388896</v>
      </c>
      <c r="V591" s="79">
        <f t="shared" si="294"/>
        <v>0.37590720999999999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967.13984563000008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7.4999999999999997E-2</v>
      </c>
      <c r="U592" s="82">
        <f t="shared" si="293"/>
        <v>1.0005834010000001</v>
      </c>
      <c r="V592" s="79">
        <f t="shared" si="294"/>
        <v>0.56390136999999996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967.30292722000002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7.4999999999999997E-2</v>
      </c>
      <c r="U593" s="82">
        <f t="shared" si="293"/>
        <v>1.000777944</v>
      </c>
      <c r="V593" s="79">
        <f t="shared" si="294"/>
        <v>0.75192254999999997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967.46602518999998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7.4999999999999997E-2</v>
      </c>
      <c r="U594" s="82">
        <f t="shared" si="293"/>
        <v>1.000972524</v>
      </c>
      <c r="V594" s="79">
        <f t="shared" si="294"/>
        <v>0.93996977999999998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967.62916083000005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7.4999999999999997E-2</v>
      </c>
      <c r="U595" s="82">
        <f t="shared" si="293"/>
        <v>1.001167143</v>
      </c>
      <c r="V595" s="79">
        <f t="shared" si="294"/>
        <v>1.1280450099999999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967.79232251999997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7.4999999999999997E-2</v>
      </c>
      <c r="U596" s="82">
        <f t="shared" si="293"/>
        <v>1.0013617990000001</v>
      </c>
      <c r="V596" s="79">
        <f t="shared" si="294"/>
        <v>1.3161462900000001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967.95551122000006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7.4999999999999997E-2</v>
      </c>
      <c r="U597" s="82">
        <f t="shared" si="293"/>
        <v>1.001556493</v>
      </c>
      <c r="V597" s="79">
        <f t="shared" si="294"/>
        <v>1.5042745799999999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968.11872693999999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7.4999999999999997E-2</v>
      </c>
      <c r="U598" s="82">
        <f t="shared" si="293"/>
        <v>1.001751225</v>
      </c>
      <c r="V598" s="79">
        <f t="shared" si="294"/>
        <v>1.6924298900000001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968.28196965999996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7.4999999999999997E-2</v>
      </c>
      <c r="U599" s="82">
        <f t="shared" si="293"/>
        <v>1.001945995</v>
      </c>
      <c r="V599" s="79">
        <f t="shared" si="294"/>
        <v>1.8806122000000001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968.4452384299999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7.4999999999999997E-2</v>
      </c>
      <c r="U600" s="82">
        <f t="shared" si="293"/>
        <v>1.002140802</v>
      </c>
      <c r="V600" s="79">
        <f t="shared" si="294"/>
        <v>2.0688205599999998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968.60853516999998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7.4999999999999997E-2</v>
      </c>
      <c r="U601" s="82">
        <f t="shared" si="293"/>
        <v>1.0023356480000001</v>
      </c>
      <c r="V601" s="79">
        <f t="shared" si="294"/>
        <v>2.2570568899999999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968.77185795000003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7.4999999999999997E-2</v>
      </c>
      <c r="U602" s="82">
        <f t="shared" si="293"/>
        <v>1.0025305309999999</v>
      </c>
      <c r="V602" s="79">
        <f t="shared" si="294"/>
        <v>2.4453192600000002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968.93521838000004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7.4999999999999997E-2</v>
      </c>
      <c r="U603" s="82">
        <f t="shared" si="293"/>
        <v>1.002725453</v>
      </c>
      <c r="V603" s="79">
        <f t="shared" si="294"/>
        <v>2.6336096100000002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969.09859515000005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7.4999999999999997E-2</v>
      </c>
      <c r="U604" s="82">
        <f t="shared" si="293"/>
        <v>1.0029204119999999</v>
      </c>
      <c r="V604" s="79">
        <f t="shared" si="294"/>
        <v>2.8219259700000001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969.26199892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7.4999999999999997E-2</v>
      </c>
      <c r="U605" s="82">
        <f t="shared" si="293"/>
        <v>1.0031154090000001</v>
      </c>
      <c r="V605" s="79">
        <f t="shared" si="294"/>
        <v>3.0102693299999999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969.42543937999994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7.4999999999999997E-2</v>
      </c>
      <c r="U606" s="82">
        <f t="shared" si="293"/>
        <v>1.003310444</v>
      </c>
      <c r="V606" s="79">
        <f t="shared" si="294"/>
        <v>3.1986397100000001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969.58889711999996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7.4999999999999997E-2</v>
      </c>
      <c r="U607" s="82">
        <f t="shared" si="293"/>
        <v>1.003505517</v>
      </c>
      <c r="V607" s="79">
        <f t="shared" si="294"/>
        <v>3.3870370400000001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969.75239154999997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7.4999999999999997E-2</v>
      </c>
      <c r="U608" s="82">
        <f t="shared" si="293"/>
        <v>1.003700628</v>
      </c>
      <c r="V608" s="79">
        <f t="shared" si="294"/>
        <v>3.5754614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969.91591200000005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7.4999999999999997E-2</v>
      </c>
      <c r="U609" s="82">
        <f t="shared" si="293"/>
        <v>1.003895776</v>
      </c>
      <c r="V609" s="79">
        <f t="shared" si="294"/>
        <v>3.76391177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970.07946039000001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7.4999999999999997E-2</v>
      </c>
      <c r="U610" s="82">
        <f t="shared" si="293"/>
        <v>1.0040909629999999</v>
      </c>
      <c r="V610" s="79">
        <f t="shared" si="294"/>
        <v>3.9523900900000002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970.24302606000003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7.4999999999999997E-2</v>
      </c>
      <c r="U611" s="82">
        <f t="shared" si="293"/>
        <v>1.004286188</v>
      </c>
      <c r="V611" s="79">
        <f t="shared" si="294"/>
        <v>4.1408953500000001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970.40662842000006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7.4999999999999997E-2</v>
      </c>
      <c r="U612" s="82">
        <f t="shared" si="293"/>
        <v>1.004481451</v>
      </c>
      <c r="V612" s="79">
        <f t="shared" si="294"/>
        <v>4.3294276299999996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970.57025679000003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7.4999999999999997E-2</v>
      </c>
      <c r="U613" s="82">
        <f t="shared" si="293"/>
        <v>1.0046767510000001</v>
      </c>
      <c r="V613" s="79">
        <f t="shared" si="294"/>
        <v>4.5179859200000001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970.73391308000009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7.4999999999999997E-2</v>
      </c>
      <c r="U614" s="82">
        <f t="shared" si="293"/>
        <v>1.0048720900000001</v>
      </c>
      <c r="V614" s="79">
        <f t="shared" si="294"/>
        <v>4.7065721399999996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970.89759538999999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7.4999999999999997E-2</v>
      </c>
      <c r="U615" s="82">
        <f t="shared" si="293"/>
        <v>1.0050674660000001</v>
      </c>
      <c r="V615" s="79">
        <f t="shared" si="294"/>
        <v>4.89518437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971.06131534000008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7.4999999999999997E-2</v>
      </c>
      <c r="U616" s="82">
        <f t="shared" si="293"/>
        <v>1.0052628809999999</v>
      </c>
      <c r="V616" s="79">
        <f t="shared" si="294"/>
        <v>5.0838245799999999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971.22505157000001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7.4999999999999997E-2</v>
      </c>
      <c r="U617" s="82">
        <f t="shared" si="293"/>
        <v>1.005458333</v>
      </c>
      <c r="V617" s="79">
        <f t="shared" si="294"/>
        <v>5.2724907300000003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971.38881572999992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7.4999999999999997E-2</v>
      </c>
      <c r="U618" s="82">
        <f t="shared" si="293"/>
        <v>1.0056538239999999</v>
      </c>
      <c r="V618" s="79">
        <f t="shared" si="294"/>
        <v>5.4611848199999997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971.55260587999999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7.4999999999999997E-2</v>
      </c>
      <c r="U619" s="82">
        <f t="shared" si="293"/>
        <v>1.005849352</v>
      </c>
      <c r="V619" s="79">
        <f t="shared" si="294"/>
        <v>5.6499048900000002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971.71643367000001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7.4999999999999997E-2</v>
      </c>
      <c r="U620" s="82">
        <f t="shared" si="293"/>
        <v>1.006044919</v>
      </c>
      <c r="V620" s="79">
        <f t="shared" si="294"/>
        <v>5.8386529400000002</v>
      </c>
      <c r="W620" s="79">
        <f t="shared" si="295"/>
        <v>115.32897629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856.58708687000001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7.4999999999999997E-2</v>
      </c>
      <c r="U621" s="82">
        <f t="shared" si="293"/>
        <v>1.000194429</v>
      </c>
      <c r="V621" s="79">
        <f t="shared" si="294"/>
        <v>0.16651299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856.78677034999998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7.4999999999999997E-2</v>
      </c>
      <c r="U622" s="82">
        <f t="shared" si="293"/>
        <v>1.000388896</v>
      </c>
      <c r="V622" s="79">
        <f t="shared" si="294"/>
        <v>0.33307141000000001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856.98649926999997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7.4999999999999997E-2</v>
      </c>
      <c r="U623" s="82">
        <f t="shared" si="293"/>
        <v>1.0005834010000001</v>
      </c>
      <c r="V623" s="79">
        <f t="shared" si="294"/>
        <v>0.49967526000000001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857.18628220000005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7.4999999999999997E-2</v>
      </c>
      <c r="U624" s="82">
        <f t="shared" si="293"/>
        <v>1.000777944</v>
      </c>
      <c r="V624" s="79">
        <f t="shared" si="294"/>
        <v>0.66632455999999995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857.38610114000005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7.4999999999999997E-2</v>
      </c>
      <c r="U625" s="82">
        <f t="shared" si="293"/>
        <v>1.000972524</v>
      </c>
      <c r="V625" s="79">
        <f t="shared" si="294"/>
        <v>0.83301842999999998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857.58596637000005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7.4999999999999997E-2</v>
      </c>
      <c r="U626" s="82">
        <f t="shared" si="293"/>
        <v>1.001167143</v>
      </c>
      <c r="V626" s="79">
        <f t="shared" si="294"/>
        <v>0.99975859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857.78588476999994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7.4999999999999997E-2</v>
      </c>
      <c r="U627" s="82">
        <f t="shared" si="293"/>
        <v>1.0013617990000001</v>
      </c>
      <c r="V627" s="79">
        <f t="shared" si="294"/>
        <v>1.1665433599999999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857.98584862000007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7.4999999999999997E-2</v>
      </c>
      <c r="U628" s="82">
        <f t="shared" si="293"/>
        <v>1.001556493</v>
      </c>
      <c r="V628" s="79">
        <f t="shared" si="294"/>
        <v>1.3333735799999999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858.18585791999999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7.4999999999999997E-2</v>
      </c>
      <c r="U629" s="82">
        <f t="shared" si="293"/>
        <v>1.001751225</v>
      </c>
      <c r="V629" s="79">
        <f t="shared" si="294"/>
        <v>1.50024925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858.38591268000005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7.4999999999999997E-2</v>
      </c>
      <c r="U630" s="82">
        <f t="shared" si="293"/>
        <v>1.001945995</v>
      </c>
      <c r="V630" s="79">
        <f t="shared" si="294"/>
        <v>1.66717038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858.58601205000002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7.4999999999999997E-2</v>
      </c>
      <c r="U631" s="82">
        <f t="shared" si="293"/>
        <v>1.002140802</v>
      </c>
      <c r="V631" s="79">
        <f t="shared" si="294"/>
        <v>1.8341361199999999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858.78616633000001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7.4999999999999997E-2</v>
      </c>
      <c r="U632" s="82">
        <f t="shared" si="293"/>
        <v>1.0023356480000001</v>
      </c>
      <c r="V632" s="79">
        <f t="shared" si="294"/>
        <v>2.0011482100000002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858.98635664999995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7.4999999999999997E-2</v>
      </c>
      <c r="U633" s="82">
        <f t="shared" si="293"/>
        <v>1.0025305309999999</v>
      </c>
      <c r="V633" s="79">
        <f t="shared" si="294"/>
        <v>2.1682048900000002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859.18660187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7.4999999999999997E-2</v>
      </c>
      <c r="U634" s="82">
        <f t="shared" si="293"/>
        <v>1.002725453</v>
      </c>
      <c r="V634" s="79">
        <f t="shared" si="294"/>
        <v>2.33530792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859.38689171999999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7.4999999999999997E-2</v>
      </c>
      <c r="U635" s="82">
        <f t="shared" si="293"/>
        <v>1.0029204119999999</v>
      </c>
      <c r="V635" s="79">
        <f t="shared" si="294"/>
        <v>2.5024555799999999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859.58722706999993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7.4999999999999997E-2</v>
      </c>
      <c r="U636" s="82">
        <f t="shared" si="293"/>
        <v>1.0031154090000001</v>
      </c>
      <c r="V636" s="79">
        <f t="shared" si="294"/>
        <v>2.66964873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859.78760790000001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7.4999999999999997E-2</v>
      </c>
      <c r="U637" s="82">
        <f t="shared" si="293"/>
        <v>1.003310444</v>
      </c>
      <c r="V637" s="79">
        <f t="shared" si="294"/>
        <v>2.8368873699999999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859.98803422000003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7.4999999999999997E-2</v>
      </c>
      <c r="U638" s="82">
        <f t="shared" si="293"/>
        <v>1.003505517</v>
      </c>
      <c r="V638" s="79">
        <f t="shared" si="294"/>
        <v>3.0041714900000001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860.18851463999999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7.4999999999999997E-2</v>
      </c>
      <c r="U639" s="82">
        <f t="shared" si="293"/>
        <v>1.003700628</v>
      </c>
      <c r="V639" s="79">
        <f t="shared" si="294"/>
        <v>3.1715011500000001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860.38903971000002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7.4999999999999997E-2</v>
      </c>
      <c r="U640" s="82">
        <f t="shared" si="293"/>
        <v>1.003895776</v>
      </c>
      <c r="V640" s="79">
        <f t="shared" si="294"/>
        <v>3.3388754600000001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860.58960252999998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7.4999999999999997E-2</v>
      </c>
      <c r="U641" s="82">
        <f t="shared" si="293"/>
        <v>1.0040909629999999</v>
      </c>
      <c r="V641" s="79">
        <f t="shared" si="294"/>
        <v>3.5062960900000002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860.79021947000001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7.4999999999999997E-2</v>
      </c>
      <c r="U642" s="82">
        <f t="shared" si="293"/>
        <v>1.004286188</v>
      </c>
      <c r="V642" s="79">
        <f t="shared" si="294"/>
        <v>3.6737622700000001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860.99088191999999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7.4999999999999997E-2</v>
      </c>
      <c r="U643" s="82">
        <f t="shared" si="293"/>
        <v>1.004481451</v>
      </c>
      <c r="V643" s="79">
        <f t="shared" si="294"/>
        <v>3.8412739600000001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861.19159764000005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7.4999999999999997E-2</v>
      </c>
      <c r="U644" s="82">
        <f t="shared" si="293"/>
        <v>1.0046767510000001</v>
      </c>
      <c r="V644" s="79">
        <f t="shared" si="294"/>
        <v>4.0088303600000001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861.39235114000007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7.4999999999999997E-2</v>
      </c>
      <c r="U645" s="82">
        <f t="shared" si="293"/>
        <v>1.0048720900000001</v>
      </c>
      <c r="V645" s="79">
        <f t="shared" si="294"/>
        <v>4.1764330999999997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861.59314930000005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7.4999999999999997E-2</v>
      </c>
      <c r="U646" s="82">
        <f t="shared" si="293"/>
        <v>1.0050674660000001</v>
      </c>
      <c r="V646" s="79">
        <f t="shared" si="294"/>
        <v>4.3440804999999996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861.79400247000001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7.4999999999999997E-2</v>
      </c>
      <c r="U647" s="82">
        <f t="shared" si="293"/>
        <v>1.0052628809999999</v>
      </c>
      <c r="V647" s="79">
        <f t="shared" si="294"/>
        <v>4.5117743499999996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861.99490031000005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7.4999999999999997E-2</v>
      </c>
      <c r="U648" s="82">
        <f t="shared" si="293"/>
        <v>1.005458333</v>
      </c>
      <c r="V648" s="79">
        <f t="shared" si="294"/>
        <v>4.6795128699999999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862.19584454999995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7.4999999999999997E-2</v>
      </c>
      <c r="U649" s="82">
        <f t="shared" si="293"/>
        <v>1.0056538239999999</v>
      </c>
      <c r="V649" s="79">
        <f t="shared" si="294"/>
        <v>4.8472977899999998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862.39683347999994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7.4999999999999997E-2</v>
      </c>
      <c r="U650" s="82">
        <f t="shared" si="293"/>
        <v>1.005849352</v>
      </c>
      <c r="V650" s="79">
        <f t="shared" si="294"/>
        <v>5.01512739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862.59786881999992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7.4999999999999997E-2</v>
      </c>
      <c r="U651" s="82">
        <f t="shared" si="293"/>
        <v>1.006044919</v>
      </c>
      <c r="V651" s="79">
        <f t="shared" si="294"/>
        <v>5.1830034100000004</v>
      </c>
      <c r="W651" s="79">
        <f t="shared" si="295"/>
        <v>30.64268135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832.18607697999994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7.4999999999999997E-2</v>
      </c>
      <c r="U652" s="82">
        <f t="shared" ref="U652:U715" si="315">ROUND((1+T652)^(30/360)^(K652/J652),9)</f>
        <v>1.0002009110000001</v>
      </c>
      <c r="V652" s="79">
        <f t="shared" ref="V652:V715" si="316">TRUNC((P652*(U652-1)),8)</f>
        <v>0.16716175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832.41702538999994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7.4999999999999997E-2</v>
      </c>
      <c r="U653" s="82">
        <f t="shared" si="315"/>
        <v>1.0004018619999999</v>
      </c>
      <c r="V653" s="79">
        <f t="shared" si="316"/>
        <v>0.33438238999999997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832.64804186000003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7.4999999999999997E-2</v>
      </c>
      <c r="U654" s="82">
        <f t="shared" si="315"/>
        <v>1.000602854</v>
      </c>
      <c r="V654" s="79">
        <f t="shared" si="316"/>
        <v>0.50166277000000004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832.87912555000003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7.4999999999999997E-2</v>
      </c>
      <c r="U655" s="82">
        <f t="shared" si="315"/>
        <v>1.0008038859999999</v>
      </c>
      <c r="V655" s="79">
        <f t="shared" si="316"/>
        <v>0.66900205999999995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833.11026818000005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7.4999999999999997E-2</v>
      </c>
      <c r="U656" s="82">
        <f t="shared" si="315"/>
        <v>1.001004958</v>
      </c>
      <c r="V656" s="79">
        <f t="shared" si="316"/>
        <v>0.83640028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833.34147888999996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7.4999999999999997E-2</v>
      </c>
      <c r="U657" s="82">
        <f t="shared" si="315"/>
        <v>1.0012060709999999</v>
      </c>
      <c r="V657" s="79">
        <f t="shared" si="316"/>
        <v>1.0038582599999999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833.57275686999992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7.4999999999999997E-2</v>
      </c>
      <c r="U658" s="82">
        <f t="shared" si="315"/>
        <v>1.001407224</v>
      </c>
      <c r="V658" s="79">
        <f t="shared" si="316"/>
        <v>1.1713751999999999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833.80409463000001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7.4999999999999997E-2</v>
      </c>
      <c r="U659" s="82">
        <f t="shared" si="315"/>
        <v>1.001608418</v>
      </c>
      <c r="V659" s="79">
        <f t="shared" si="316"/>
        <v>1.33895191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834.03549969000005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7.4999999999999997E-2</v>
      </c>
      <c r="U660" s="82">
        <f t="shared" si="315"/>
        <v>1.0018096519999999</v>
      </c>
      <c r="V660" s="79">
        <f t="shared" si="316"/>
        <v>1.50658761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834.26696372000004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7.4999999999999997E-2</v>
      </c>
      <c r="U661" s="82">
        <f t="shared" si="315"/>
        <v>1.0020109260000001</v>
      </c>
      <c r="V661" s="79">
        <f t="shared" si="316"/>
        <v>1.67428227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834.49849588000006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7.4999999999999997E-2</v>
      </c>
      <c r="U662" s="82">
        <f t="shared" si="315"/>
        <v>1.0022122410000001</v>
      </c>
      <c r="V662" s="79">
        <f t="shared" si="316"/>
        <v>1.8420367499999999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834.73008787999993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7.4999999999999997E-2</v>
      </c>
      <c r="U663" s="82">
        <f t="shared" si="315"/>
        <v>1.0024135970000001</v>
      </c>
      <c r="V663" s="79">
        <f t="shared" si="316"/>
        <v>2.0098510599999999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834.96175555000002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7.4999999999999997E-2</v>
      </c>
      <c r="U664" s="82">
        <f t="shared" si="315"/>
        <v>1.0026149929999999</v>
      </c>
      <c r="V664" s="79">
        <f t="shared" si="316"/>
        <v>2.1777244100000002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835.19347387999994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7.4999999999999997E-2</v>
      </c>
      <c r="U665" s="82">
        <f t="shared" si="315"/>
        <v>1.0028164289999999</v>
      </c>
      <c r="V665" s="79">
        <f t="shared" si="316"/>
        <v>2.3456567399999999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835.42526041000008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7.4999999999999997E-2</v>
      </c>
      <c r="U666" s="82">
        <f t="shared" si="315"/>
        <v>1.003017906</v>
      </c>
      <c r="V666" s="79">
        <f t="shared" si="316"/>
        <v>2.5136489399999999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835.65711431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7.4999999999999997E-2</v>
      </c>
      <c r="U667" s="82">
        <f t="shared" si="315"/>
        <v>1.003219423</v>
      </c>
      <c r="V667" s="79">
        <f t="shared" si="316"/>
        <v>2.6817001999999999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835.88903643000003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7.4999999999999997E-2</v>
      </c>
      <c r="U668" s="82">
        <f t="shared" si="315"/>
        <v>1.0034209810000001</v>
      </c>
      <c r="V668" s="79">
        <f t="shared" si="316"/>
        <v>2.8498113599999999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836.12101759999996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7.4999999999999997E-2</v>
      </c>
      <c r="U669" s="82">
        <f t="shared" si="315"/>
        <v>1.003622579</v>
      </c>
      <c r="V669" s="79">
        <f t="shared" si="316"/>
        <v>3.01798156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836.35305864999998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7.4999999999999997E-2</v>
      </c>
      <c r="U670" s="82">
        <f t="shared" si="315"/>
        <v>1.0038242180000001</v>
      </c>
      <c r="V670" s="79">
        <f t="shared" si="316"/>
        <v>3.1862116500000002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836.58516711000004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7.4999999999999997E-2</v>
      </c>
      <c r="U671" s="82">
        <f t="shared" si="315"/>
        <v>1.004025897</v>
      </c>
      <c r="V671" s="79">
        <f t="shared" si="316"/>
        <v>3.3545008300000001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836.81734384000004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7.4999999999999997E-2</v>
      </c>
      <c r="U672" s="82">
        <f t="shared" si="315"/>
        <v>1.004227617</v>
      </c>
      <c r="V672" s="79">
        <f t="shared" si="316"/>
        <v>3.5228499599999998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837.04958801999999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7.4999999999999997E-2</v>
      </c>
      <c r="U673" s="82">
        <f t="shared" si="315"/>
        <v>1.0044293769999999</v>
      </c>
      <c r="V673" s="79">
        <f t="shared" si="316"/>
        <v>3.69125821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837.28189211999995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7.4999999999999997E-2</v>
      </c>
      <c r="U674" s="82">
        <f t="shared" si="315"/>
        <v>1.0046311779999999</v>
      </c>
      <c r="V674" s="79">
        <f t="shared" si="316"/>
        <v>3.8597263900000001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837.51425533000008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7.4999999999999997E-2</v>
      </c>
      <c r="U675" s="82">
        <f t="shared" si="315"/>
        <v>1.0048330190000001</v>
      </c>
      <c r="V675" s="79">
        <f t="shared" si="316"/>
        <v>4.0282536799999997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837.74668684000005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7.4999999999999997E-2</v>
      </c>
      <c r="U676" s="82">
        <f t="shared" si="315"/>
        <v>1.0050349009999999</v>
      </c>
      <c r="V676" s="79">
        <f t="shared" si="316"/>
        <v>4.1968409500000003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837.97918583000001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7.4999999999999997E-2</v>
      </c>
      <c r="U677" s="82">
        <f t="shared" si="315"/>
        <v>1.0052368229999999</v>
      </c>
      <c r="V677" s="79">
        <f t="shared" si="316"/>
        <v>4.3654873800000003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838.21174480000002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7.4999999999999997E-2</v>
      </c>
      <c r="U678" s="82">
        <f t="shared" si="315"/>
        <v>1.005438786</v>
      </c>
      <c r="V678" s="79">
        <f t="shared" si="316"/>
        <v>4.5341937899999998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838.44437210000001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7.4999999999999997E-2</v>
      </c>
      <c r="U679" s="82">
        <f t="shared" si="315"/>
        <v>1.00564079</v>
      </c>
      <c r="V679" s="79">
        <f t="shared" si="316"/>
        <v>4.7029602099999996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838.67706693000002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7.4999999999999997E-2</v>
      </c>
      <c r="U680" s="82">
        <f t="shared" si="315"/>
        <v>1.0058428340000001</v>
      </c>
      <c r="V680" s="79">
        <f t="shared" si="316"/>
        <v>4.8717858400000003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838.90982176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7.4999999999999997E-2</v>
      </c>
      <c r="U681" s="82">
        <f t="shared" si="315"/>
        <v>1.006044919</v>
      </c>
      <c r="V681" s="79">
        <f t="shared" si="316"/>
        <v>5.0406714700000004</v>
      </c>
      <c r="W681" s="79">
        <f t="shared" si="317"/>
        <v>19.417409490000001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819.72041577000005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7.4999999999999997E-2</v>
      </c>
      <c r="U682" s="82">
        <f t="shared" si="315"/>
        <v>1.000194429</v>
      </c>
      <c r="V682" s="79">
        <f t="shared" si="316"/>
        <v>0.15934643000000001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819.94848533000004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7.4999999999999997E-2</v>
      </c>
      <c r="U683" s="82">
        <f t="shared" si="315"/>
        <v>1.000388896</v>
      </c>
      <c r="V683" s="79">
        <f t="shared" si="316"/>
        <v>0.31875071999999999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820.17661274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7.4999999999999997E-2</v>
      </c>
      <c r="U684" s="82">
        <f t="shared" si="315"/>
        <v>1.0005834010000001</v>
      </c>
      <c r="V684" s="79">
        <f t="shared" si="316"/>
        <v>0.47821286000000002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820.40481442000009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7.4999999999999997E-2</v>
      </c>
      <c r="U685" s="82">
        <f t="shared" si="315"/>
        <v>1.000777944</v>
      </c>
      <c r="V685" s="79">
        <f t="shared" si="316"/>
        <v>0.63773287999999995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820.63307314999997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7.4999999999999997E-2</v>
      </c>
      <c r="U686" s="82">
        <f t="shared" si="315"/>
        <v>1.000972524</v>
      </c>
      <c r="V686" s="79">
        <f t="shared" si="316"/>
        <v>0.79730995000000005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820.86139058000003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7.4999999999999997E-2</v>
      </c>
      <c r="U687" s="82">
        <f t="shared" si="315"/>
        <v>1.001167143</v>
      </c>
      <c r="V687" s="79">
        <f t="shared" si="316"/>
        <v>0.95694573000000005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821.08978149999996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7.4999999999999997E-2</v>
      </c>
      <c r="U688" s="82">
        <f t="shared" si="315"/>
        <v>1.0013617990000001</v>
      </c>
      <c r="V688" s="79">
        <f t="shared" si="316"/>
        <v>1.1166385999999999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821.31823033000001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7.4999999999999997E-2</v>
      </c>
      <c r="U689" s="82">
        <f t="shared" si="315"/>
        <v>1.001556493</v>
      </c>
      <c r="V689" s="79">
        <f t="shared" si="316"/>
        <v>1.2763893799999999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821.54674528999999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7.4999999999999997E-2</v>
      </c>
      <c r="U690" s="82">
        <f t="shared" si="315"/>
        <v>1.001751225</v>
      </c>
      <c r="V690" s="79">
        <f t="shared" si="316"/>
        <v>1.43619809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821.77531815999998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7.4999999999999997E-2</v>
      </c>
      <c r="U691" s="82">
        <f t="shared" si="315"/>
        <v>1.001945995</v>
      </c>
      <c r="V691" s="79">
        <f t="shared" si="316"/>
        <v>1.59606472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822.00396456999999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7.4999999999999997E-2</v>
      </c>
      <c r="U692" s="82">
        <f t="shared" si="315"/>
        <v>1.002140802</v>
      </c>
      <c r="V692" s="79">
        <f t="shared" si="316"/>
        <v>1.7559885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822.23266976000002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7.4999999999999997E-2</v>
      </c>
      <c r="U693" s="82">
        <f t="shared" si="315"/>
        <v>1.0023356480000001</v>
      </c>
      <c r="V693" s="79">
        <f t="shared" si="316"/>
        <v>1.91597105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822.46143208000001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7.4999999999999997E-2</v>
      </c>
      <c r="U694" s="82">
        <f t="shared" si="315"/>
        <v>1.0025305309999999</v>
      </c>
      <c r="V694" s="79">
        <f t="shared" si="316"/>
        <v>2.0760107400000001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822.69026961999998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7.4999999999999997E-2</v>
      </c>
      <c r="U695" s="82">
        <f t="shared" si="315"/>
        <v>1.002725453</v>
      </c>
      <c r="V695" s="79">
        <f t="shared" si="316"/>
        <v>2.2361092500000002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822.91916431000004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7.4999999999999997E-2</v>
      </c>
      <c r="U696" s="82">
        <f t="shared" si="315"/>
        <v>1.0029204119999999</v>
      </c>
      <c r="V696" s="79">
        <f t="shared" si="316"/>
        <v>2.3962649200000001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823.14812520999999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7.4999999999999997E-2</v>
      </c>
      <c r="U697" s="82">
        <f t="shared" si="315"/>
        <v>1.0031154090000001</v>
      </c>
      <c r="V697" s="79">
        <f t="shared" si="316"/>
        <v>2.5564786000000002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823.37714410000001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7.4999999999999997E-2</v>
      </c>
      <c r="U698" s="82">
        <f t="shared" si="315"/>
        <v>1.003310444</v>
      </c>
      <c r="V698" s="79">
        <f t="shared" si="316"/>
        <v>2.7167502699999999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823.60622921999993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7.4999999999999997E-2</v>
      </c>
      <c r="U699" s="82">
        <f t="shared" si="315"/>
        <v>1.003505517</v>
      </c>
      <c r="V699" s="79">
        <f t="shared" si="316"/>
        <v>2.87707998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823.83538057999999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7.4999999999999997E-2</v>
      </c>
      <c r="U700" s="82">
        <f t="shared" si="315"/>
        <v>1.003700628</v>
      </c>
      <c r="V700" s="79">
        <f t="shared" si="316"/>
        <v>3.0374677299999999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824.06459737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7.4999999999999997E-2</v>
      </c>
      <c r="U701" s="82">
        <f t="shared" si="315"/>
        <v>1.003895776</v>
      </c>
      <c r="V701" s="79">
        <f t="shared" si="316"/>
        <v>3.1979127200000002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824.29387301999998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7.4999999999999997E-2</v>
      </c>
      <c r="U702" s="82">
        <f t="shared" si="315"/>
        <v>1.0040909629999999</v>
      </c>
      <c r="V702" s="79">
        <f t="shared" si="316"/>
        <v>3.3584165700000002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824.52321495000001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7.4999999999999997E-2</v>
      </c>
      <c r="U703" s="82">
        <f t="shared" si="315"/>
        <v>1.004286188</v>
      </c>
      <c r="V703" s="79">
        <f t="shared" si="316"/>
        <v>3.5189784999999998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824.75262316999999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7.4999999999999997E-2</v>
      </c>
      <c r="U704" s="82">
        <f t="shared" si="315"/>
        <v>1.004481451</v>
      </c>
      <c r="V704" s="79">
        <f t="shared" si="316"/>
        <v>3.6795985199999999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824.98208862999991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7.4999999999999997E-2</v>
      </c>
      <c r="U705" s="82">
        <f t="shared" si="315"/>
        <v>1.0046767510000001</v>
      </c>
      <c r="V705" s="79">
        <f t="shared" si="316"/>
        <v>3.8402757900000002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825.2116212200001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7.4999999999999997E-2</v>
      </c>
      <c r="U706" s="82">
        <f t="shared" si="315"/>
        <v>1.0048720900000001</v>
      </c>
      <c r="V706" s="79">
        <f t="shared" si="316"/>
        <v>4.0010119900000003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825.44121931000006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7.4999999999999997E-2</v>
      </c>
      <c r="U707" s="82">
        <f t="shared" si="315"/>
        <v>1.0050674660000001</v>
      </c>
      <c r="V707" s="79">
        <f t="shared" si="316"/>
        <v>4.1618054999999998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825.67087632000005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7.4999999999999997E-2</v>
      </c>
      <c r="U708" s="82">
        <f t="shared" si="315"/>
        <v>1.0052628809999999</v>
      </c>
      <c r="V708" s="79">
        <f t="shared" si="316"/>
        <v>4.3226579300000001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825.90060708999999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7.4999999999999997E-2</v>
      </c>
      <c r="U709" s="82">
        <f t="shared" si="315"/>
        <v>1.005458333</v>
      </c>
      <c r="V709" s="79">
        <f t="shared" si="316"/>
        <v>4.4835677299999999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826.13039681000009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7.4999999999999997E-2</v>
      </c>
      <c r="U710" s="82">
        <f t="shared" si="315"/>
        <v>1.0056538239999999</v>
      </c>
      <c r="V710" s="79">
        <f t="shared" si="316"/>
        <v>4.6445364700000003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826.36024381999994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7.4999999999999997E-2</v>
      </c>
      <c r="U711" s="82">
        <f t="shared" si="315"/>
        <v>1.005849352</v>
      </c>
      <c r="V711" s="79">
        <f t="shared" si="316"/>
        <v>4.8055625099999997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826.59015804000001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7.4999999999999997E-2</v>
      </c>
      <c r="U712" s="82">
        <f t="shared" si="315"/>
        <v>1.006044919</v>
      </c>
      <c r="V712" s="79">
        <f t="shared" si="316"/>
        <v>4.9666475600000002</v>
      </c>
      <c r="W712" s="79">
        <f t="shared" si="317"/>
        <v>19.380388799999999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807.43644748999998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7.4999999999999997E-2</v>
      </c>
      <c r="U713" s="82">
        <f t="shared" si="315"/>
        <v>1.0002009110000001</v>
      </c>
      <c r="V713" s="79">
        <f t="shared" si="316"/>
        <v>0.16219027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807.66320012000006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7.4999999999999997E-2</v>
      </c>
      <c r="U714" s="82">
        <f t="shared" si="315"/>
        <v>1.0004018619999999</v>
      </c>
      <c r="V714" s="79">
        <f t="shared" si="316"/>
        <v>0.32443875999999999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807.89001177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7.4999999999999997E-2</v>
      </c>
      <c r="U715" s="82">
        <f t="shared" si="315"/>
        <v>1.000602854</v>
      </c>
      <c r="V715" s="79">
        <f t="shared" si="316"/>
        <v>0.48674627999999998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808.11688973000003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7.4999999999999997E-2</v>
      </c>
      <c r="U716" s="82">
        <f t="shared" ref="U716:U779" si="337">ROUND((1+T716)^(30/360)^(K716/J716),9)</f>
        <v>1.0008038859999999</v>
      </c>
      <c r="V716" s="79">
        <f t="shared" ref="V716:V779" si="338">TRUNC((P716*(U716-1)),8)</f>
        <v>0.64911204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808.34383400999991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7.4999999999999997E-2</v>
      </c>
      <c r="U717" s="82">
        <f t="shared" si="337"/>
        <v>1.001004958</v>
      </c>
      <c r="V717" s="79">
        <f t="shared" si="338"/>
        <v>0.81153604000000001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808.57083734999992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7.4999999999999997E-2</v>
      </c>
      <c r="U718" s="82">
        <f t="shared" si="337"/>
        <v>1.0012060709999999</v>
      </c>
      <c r="V718" s="79">
        <f t="shared" si="338"/>
        <v>0.97401910000000003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808.79790703000003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7.4999999999999997E-2</v>
      </c>
      <c r="U719" s="82">
        <f t="shared" si="337"/>
        <v>1.001407224</v>
      </c>
      <c r="V719" s="79">
        <f t="shared" si="338"/>
        <v>1.1365604300000001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809.02503578000005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7.4999999999999997E-2</v>
      </c>
      <c r="U720" s="82">
        <f t="shared" si="337"/>
        <v>1.001608418</v>
      </c>
      <c r="V720" s="79">
        <f t="shared" si="338"/>
        <v>1.2991608299999999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809.25223089999997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7.4999999999999997E-2</v>
      </c>
      <c r="U721" s="82">
        <f t="shared" si="337"/>
        <v>1.0018096519999999</v>
      </c>
      <c r="V721" s="79">
        <f t="shared" si="338"/>
        <v>1.4618195300000001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809.47949239000002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7.4999999999999997E-2</v>
      </c>
      <c r="U722" s="82">
        <f t="shared" si="337"/>
        <v>1.0020109260000001</v>
      </c>
      <c r="V722" s="79">
        <f t="shared" si="338"/>
        <v>1.6245365300000001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809.70681299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7.4999999999999997E-2</v>
      </c>
      <c r="U723" s="82">
        <f t="shared" si="337"/>
        <v>1.0022122410000001</v>
      </c>
      <c r="V723" s="79">
        <f t="shared" si="338"/>
        <v>1.7873126399999999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809.93420079999999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7.4999999999999997E-2</v>
      </c>
      <c r="U724" s="82">
        <f t="shared" si="337"/>
        <v>1.0024135970000001</v>
      </c>
      <c r="V724" s="79">
        <f t="shared" si="338"/>
        <v>1.9501478800000001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810.16165502000001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7.4999999999999997E-2</v>
      </c>
      <c r="U725" s="82">
        <f t="shared" si="337"/>
        <v>1.0026149929999999</v>
      </c>
      <c r="V725" s="79">
        <f t="shared" si="338"/>
        <v>2.1130414599999998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810.38916756000003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7.4999999999999997E-2</v>
      </c>
      <c r="U726" s="82">
        <f t="shared" si="337"/>
        <v>1.0028164289999999</v>
      </c>
      <c r="V726" s="79">
        <f t="shared" si="338"/>
        <v>2.2759933700000001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810.61674734999997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7.4999999999999997E-2</v>
      </c>
      <c r="U727" s="82">
        <f t="shared" si="337"/>
        <v>1.003017906</v>
      </c>
      <c r="V727" s="79">
        <f t="shared" si="338"/>
        <v>2.4390044500000001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810.84438549000004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7.4999999999999997E-2</v>
      </c>
      <c r="U728" s="82">
        <f t="shared" si="337"/>
        <v>1.003219423</v>
      </c>
      <c r="V728" s="79">
        <f t="shared" si="338"/>
        <v>2.6020738799999998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811.07209089000003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7.4999999999999997E-2</v>
      </c>
      <c r="U729" s="82">
        <f t="shared" si="337"/>
        <v>1.0034209810000001</v>
      </c>
      <c r="V729" s="79">
        <f t="shared" si="338"/>
        <v>2.7652025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811.29986277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7.4999999999999997E-2</v>
      </c>
      <c r="U730" s="82">
        <f t="shared" si="337"/>
        <v>1.003622579</v>
      </c>
      <c r="V730" s="79">
        <f t="shared" si="338"/>
        <v>2.9283895200000001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811.52770192000003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7.4999999999999997E-2</v>
      </c>
      <c r="U731" s="82">
        <f t="shared" si="337"/>
        <v>1.0038242180000001</v>
      </c>
      <c r="V731" s="79">
        <f t="shared" si="338"/>
        <v>3.09163575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811.75559946999999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7.4999999999999997E-2</v>
      </c>
      <c r="U732" s="82">
        <f t="shared" si="337"/>
        <v>1.004025897</v>
      </c>
      <c r="V732" s="79">
        <f t="shared" si="338"/>
        <v>3.2549403699999999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811.98356433000004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7.4999999999999997E-2</v>
      </c>
      <c r="U733" s="82">
        <f t="shared" si="337"/>
        <v>1.004227617</v>
      </c>
      <c r="V733" s="79">
        <f t="shared" si="338"/>
        <v>3.4183042299999999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812.21158758999991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7.4999999999999997E-2</v>
      </c>
      <c r="U734" s="82">
        <f t="shared" si="337"/>
        <v>1.0044293769999999</v>
      </c>
      <c r="V734" s="79">
        <f t="shared" si="338"/>
        <v>3.5817264999999998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812.43967819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7.4999999999999997E-2</v>
      </c>
      <c r="U735" s="82">
        <f t="shared" si="337"/>
        <v>1.0046311779999999</v>
      </c>
      <c r="V735" s="79">
        <f t="shared" si="338"/>
        <v>3.7452080300000001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812.66783534000001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7.4999999999999997E-2</v>
      </c>
      <c r="U736" s="82">
        <f t="shared" si="337"/>
        <v>1.0048330190000001</v>
      </c>
      <c r="V736" s="79">
        <f t="shared" si="338"/>
        <v>3.9087480299999999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812.89605172000006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7.4999999999999997E-2</v>
      </c>
      <c r="U737" s="82">
        <f t="shared" si="337"/>
        <v>1.0050349009999999</v>
      </c>
      <c r="V737" s="79">
        <f t="shared" si="338"/>
        <v>4.0723472699999999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813.12433465999993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7.4999999999999997E-2</v>
      </c>
      <c r="U738" s="82">
        <f t="shared" si="337"/>
        <v>1.0052368229999999</v>
      </c>
      <c r="V738" s="79">
        <f t="shared" si="338"/>
        <v>4.2360049999999996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813.35267687999999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7.4999999999999997E-2</v>
      </c>
      <c r="U739" s="82">
        <f t="shared" si="337"/>
        <v>1.005438786</v>
      </c>
      <c r="V739" s="79">
        <f t="shared" si="338"/>
        <v>4.3997219999999997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813.58109459000002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7.4999999999999997E-2</v>
      </c>
      <c r="U740" s="82">
        <f t="shared" si="337"/>
        <v>1.00564079</v>
      </c>
      <c r="V740" s="79">
        <f t="shared" si="338"/>
        <v>4.5634983599999996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813.8095626700001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7.4999999999999997E-2</v>
      </c>
      <c r="U741" s="82">
        <f t="shared" si="337"/>
        <v>1.0058428340000001</v>
      </c>
      <c r="V741" s="79">
        <f t="shared" si="338"/>
        <v>4.7273331499999998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814.03810628999997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7.4999999999999997E-2</v>
      </c>
      <c r="U742" s="82">
        <f t="shared" si="337"/>
        <v>1.006044919</v>
      </c>
      <c r="V742" s="79">
        <f t="shared" si="338"/>
        <v>4.8912273400000004</v>
      </c>
      <c r="W742" s="79">
        <f t="shared" si="339"/>
        <v>19.340163150000002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794.9241591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7.4999999999999997E-2</v>
      </c>
      <c r="U743" s="82">
        <f t="shared" si="337"/>
        <v>1.000194429</v>
      </c>
      <c r="V743" s="79">
        <f t="shared" si="338"/>
        <v>0.15452626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795.15044108999996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7.4999999999999997E-2</v>
      </c>
      <c r="U744" s="82">
        <f t="shared" si="337"/>
        <v>1.000388896</v>
      </c>
      <c r="V744" s="79">
        <f t="shared" si="338"/>
        <v>0.30911061000000001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795.37679709000008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7.4999999999999997E-2</v>
      </c>
      <c r="U745" s="82">
        <f t="shared" si="337"/>
        <v>1.0005834010000001</v>
      </c>
      <c r="V745" s="79">
        <f t="shared" si="338"/>
        <v>0.46375305999999999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795.60321119000002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7.4999999999999997E-2</v>
      </c>
      <c r="U746" s="82">
        <f t="shared" si="337"/>
        <v>1.000777944</v>
      </c>
      <c r="V746" s="79">
        <f t="shared" si="338"/>
        <v>0.61845362000000004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795.82968259999996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7.4999999999999997E-2</v>
      </c>
      <c r="U747" s="82">
        <f t="shared" si="337"/>
        <v>1.000972524</v>
      </c>
      <c r="V747" s="79">
        <f t="shared" si="338"/>
        <v>0.77321149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796.05622885999992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7.4999999999999997E-2</v>
      </c>
      <c r="U748" s="82">
        <f t="shared" si="337"/>
        <v>1.001167143</v>
      </c>
      <c r="V748" s="79">
        <f t="shared" si="338"/>
        <v>0.92802830999999997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796.28283243999999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7.4999999999999997E-2</v>
      </c>
      <c r="U749" s="82">
        <f t="shared" si="337"/>
        <v>1.0013617990000001</v>
      </c>
      <c r="V749" s="79">
        <f t="shared" si="338"/>
        <v>1.0829024599999999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796.50951010999995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7.4999999999999997E-2</v>
      </c>
      <c r="U750" s="82">
        <f t="shared" si="337"/>
        <v>1.001556493</v>
      </c>
      <c r="V750" s="79">
        <f t="shared" si="338"/>
        <v>1.23783479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796.73624593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7.4999999999999997E-2</v>
      </c>
      <c r="U751" s="82">
        <f t="shared" si="337"/>
        <v>1.001751225</v>
      </c>
      <c r="V751" s="79">
        <f t="shared" si="338"/>
        <v>1.3928252800000001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796.96304787000008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7.4999999999999997E-2</v>
      </c>
      <c r="U752" s="82">
        <f t="shared" si="337"/>
        <v>1.001945995</v>
      </c>
      <c r="V752" s="79">
        <f t="shared" si="338"/>
        <v>1.5478739500000001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797.18990719999999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7.4999999999999997E-2</v>
      </c>
      <c r="U753" s="82">
        <f t="shared" si="337"/>
        <v>1.002140802</v>
      </c>
      <c r="V753" s="79">
        <f t="shared" si="338"/>
        <v>1.7029799999999999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797.41684143999998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7.4999999999999997E-2</v>
      </c>
      <c r="U754" s="82">
        <f t="shared" si="337"/>
        <v>1.0023356480000001</v>
      </c>
      <c r="V754" s="79">
        <f t="shared" si="338"/>
        <v>1.85814507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797.64383309000004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7.4999999999999997E-2</v>
      </c>
      <c r="U755" s="82">
        <f t="shared" si="337"/>
        <v>1.0025305309999999</v>
      </c>
      <c r="V755" s="79">
        <f t="shared" si="338"/>
        <v>2.0133675499999999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797.87089172000003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7.4999999999999997E-2</v>
      </c>
      <c r="U756" s="82">
        <f t="shared" si="337"/>
        <v>1.002725453</v>
      </c>
      <c r="V756" s="79">
        <f t="shared" si="338"/>
        <v>2.1686490599999999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798.09801573999994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7.4999999999999997E-2</v>
      </c>
      <c r="U757" s="82">
        <f t="shared" si="337"/>
        <v>1.0029204119999999</v>
      </c>
      <c r="V757" s="79">
        <f t="shared" si="338"/>
        <v>2.3239880099999999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798.32520597000007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7.4999999999999997E-2</v>
      </c>
      <c r="U758" s="82">
        <f t="shared" si="337"/>
        <v>1.0031154090000001</v>
      </c>
      <c r="V758" s="79">
        <f t="shared" si="338"/>
        <v>2.4793852300000001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798.55245443000001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7.4999999999999997E-2</v>
      </c>
      <c r="U759" s="82">
        <f t="shared" si="337"/>
        <v>1.003310444</v>
      </c>
      <c r="V759" s="79">
        <f t="shared" si="338"/>
        <v>2.6348406799999999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798.77977710999994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7.4999999999999997E-2</v>
      </c>
      <c r="U760" s="82">
        <f t="shared" si="337"/>
        <v>1.003505517</v>
      </c>
      <c r="V760" s="79">
        <f t="shared" si="338"/>
        <v>2.7903544500000002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799.00715804000004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7.4999999999999997E-2</v>
      </c>
      <c r="U761" s="82">
        <f t="shared" si="337"/>
        <v>1.003700628</v>
      </c>
      <c r="V761" s="79">
        <f t="shared" si="338"/>
        <v>2.9459264799999998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799.23460444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7.4999999999999997E-2</v>
      </c>
      <c r="U762" s="82">
        <f t="shared" si="337"/>
        <v>1.003895776</v>
      </c>
      <c r="V762" s="79">
        <f t="shared" si="338"/>
        <v>3.1015560199999999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799.46211788999994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7.4999999999999997E-2</v>
      </c>
      <c r="U763" s="82">
        <f t="shared" si="337"/>
        <v>1.0040909629999999</v>
      </c>
      <c r="V763" s="79">
        <f t="shared" si="338"/>
        <v>3.25724467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799.68969761999995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7.4999999999999997E-2</v>
      </c>
      <c r="U764" s="82">
        <f t="shared" si="337"/>
        <v>1.004286188</v>
      </c>
      <c r="V764" s="79">
        <f t="shared" si="338"/>
        <v>3.4129916599999999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799.91733565999994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7.4999999999999997E-2</v>
      </c>
      <c r="U765" s="82">
        <f t="shared" si="337"/>
        <v>1.004481451</v>
      </c>
      <c r="V765" s="79">
        <f t="shared" si="338"/>
        <v>3.5687969499999999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800.14503920000004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7.4999999999999997E-2</v>
      </c>
      <c r="U766" s="82">
        <f t="shared" si="337"/>
        <v>1.0046767510000001</v>
      </c>
      <c r="V766" s="79">
        <f t="shared" si="338"/>
        <v>3.7246598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800.37280984999995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7.4999999999999997E-2</v>
      </c>
      <c r="U767" s="82">
        <f t="shared" si="337"/>
        <v>1.0048720900000001</v>
      </c>
      <c r="V767" s="79">
        <f t="shared" si="338"/>
        <v>3.8805818099999998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800.60064604000002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7.4999999999999997E-2</v>
      </c>
      <c r="U768" s="82">
        <f t="shared" si="337"/>
        <v>1.0050674660000001</v>
      </c>
      <c r="V768" s="79">
        <f t="shared" si="338"/>
        <v>4.03656141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800.82854937000002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7.4999999999999997E-2</v>
      </c>
      <c r="U769" s="82">
        <f t="shared" si="337"/>
        <v>1.0052628809999999</v>
      </c>
      <c r="V769" s="79">
        <f t="shared" si="338"/>
        <v>4.1926002000000002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801.05651824000006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7.4999999999999997E-2</v>
      </c>
      <c r="U770" s="82">
        <f t="shared" si="337"/>
        <v>1.005458333</v>
      </c>
      <c r="V770" s="79">
        <f t="shared" si="338"/>
        <v>4.3486965900000003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801.28454628000009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7.4999999999999997E-2</v>
      </c>
      <c r="U771" s="82">
        <f t="shared" si="337"/>
        <v>1.0056538239999999</v>
      </c>
      <c r="V771" s="79">
        <f t="shared" si="338"/>
        <v>4.5048521499999996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801.51263990999996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7.4999999999999997E-2</v>
      </c>
      <c r="U772" s="82">
        <f t="shared" si="337"/>
        <v>1.005849352</v>
      </c>
      <c r="V772" s="79">
        <f t="shared" si="338"/>
        <v>4.6610653500000003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801.74080072000004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7.4999999999999997E-2</v>
      </c>
      <c r="U773" s="82">
        <f t="shared" si="337"/>
        <v>1.006044919</v>
      </c>
      <c r="V773" s="79">
        <f t="shared" si="338"/>
        <v>4.8173377799999999</v>
      </c>
      <c r="W773" s="79">
        <f t="shared" si="339"/>
        <v>28.576858179999999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773.45358831999999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7.4999999999999997E-2</v>
      </c>
      <c r="U774" s="82">
        <f t="shared" si="337"/>
        <v>1.000194429</v>
      </c>
      <c r="V774" s="79">
        <f t="shared" si="338"/>
        <v>0.15035256999999999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773.74334087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7.4999999999999997E-2</v>
      </c>
      <c r="U775" s="82">
        <f t="shared" si="337"/>
        <v>1.000388896</v>
      </c>
      <c r="V775" s="79">
        <f t="shared" si="338"/>
        <v>0.30078871000000001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774.03320795000002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7.4999999999999997E-2</v>
      </c>
      <c r="U776" s="82">
        <f t="shared" si="337"/>
        <v>1.0005834010000001</v>
      </c>
      <c r="V776" s="79">
        <f t="shared" si="338"/>
        <v>0.45130845000000003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774.32318184000007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7.4999999999999997E-2</v>
      </c>
      <c r="U777" s="82">
        <f t="shared" si="337"/>
        <v>1.000777944</v>
      </c>
      <c r="V777" s="79">
        <f t="shared" si="338"/>
        <v>0.60191181000000005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774.61326181999993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7.4999999999999997E-2</v>
      </c>
      <c r="U778" s="82">
        <f t="shared" si="337"/>
        <v>1.000972524</v>
      </c>
      <c r="V778" s="79">
        <f t="shared" si="338"/>
        <v>0.75259805999999996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774.90344945000004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7.4999999999999997E-2</v>
      </c>
      <c r="U779" s="82">
        <f t="shared" si="337"/>
        <v>1.001167143</v>
      </c>
      <c r="V779" s="79">
        <f t="shared" si="338"/>
        <v>0.90336877000000004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775.19375095999999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7.4999999999999997E-2</v>
      </c>
      <c r="U780" s="82">
        <f t="shared" ref="U780:U843" si="359">ROUND((1+T780)^(30/360)^(K780/J780),9)</f>
        <v>1.0013617990000001</v>
      </c>
      <c r="V780" s="79">
        <f t="shared" ref="V780:V843" si="360">TRUNC((P780*(U780-1)),8)</f>
        <v>1.05422243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775.48415940999996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7.4999999999999997E-2</v>
      </c>
      <c r="U781" s="82">
        <f t="shared" si="359"/>
        <v>1.001556493</v>
      </c>
      <c r="V781" s="79">
        <f t="shared" si="360"/>
        <v>1.2051598400000001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775.77467482999998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7.4999999999999997E-2</v>
      </c>
      <c r="U782" s="82">
        <f t="shared" si="359"/>
        <v>1.001751225</v>
      </c>
      <c r="V782" s="79">
        <f t="shared" si="360"/>
        <v>1.35618102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776.06529725000007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7.4999999999999997E-2</v>
      </c>
      <c r="U783" s="82">
        <f t="shared" si="359"/>
        <v>1.001945995</v>
      </c>
      <c r="V783" s="79">
        <f t="shared" si="360"/>
        <v>1.5072860100000001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776.35603368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7.4999999999999997E-2</v>
      </c>
      <c r="U784" s="82">
        <f t="shared" si="359"/>
        <v>1.002140802</v>
      </c>
      <c r="V784" s="79">
        <f t="shared" si="360"/>
        <v>1.65847408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776.64687794999998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7.4999999999999997E-2</v>
      </c>
      <c r="U785" s="82">
        <f t="shared" si="359"/>
        <v>1.0023356480000001</v>
      </c>
      <c r="V785" s="79">
        <f t="shared" si="360"/>
        <v>1.8097467899999999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776.93782853000005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7.4999999999999997E-2</v>
      </c>
      <c r="U786" s="82">
        <f t="shared" si="359"/>
        <v>1.0025305309999999</v>
      </c>
      <c r="V786" s="79">
        <f t="shared" si="360"/>
        <v>1.9611026199999999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777.22889477000001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7.4999999999999997E-2</v>
      </c>
      <c r="U787" s="82">
        <f t="shared" si="359"/>
        <v>1.002725453</v>
      </c>
      <c r="V787" s="79">
        <f t="shared" si="360"/>
        <v>2.1125431799999999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777.52005962999999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7.4999999999999997E-2</v>
      </c>
      <c r="U788" s="82">
        <f t="shared" si="359"/>
        <v>1.0029204119999999</v>
      </c>
      <c r="V788" s="79">
        <f t="shared" si="360"/>
        <v>2.2640669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777.81133941999997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7.4999999999999997E-2</v>
      </c>
      <c r="U789" s="82">
        <f t="shared" si="359"/>
        <v>1.0031154090000001</v>
      </c>
      <c r="V789" s="79">
        <f t="shared" si="360"/>
        <v>2.4156746299999998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778.10272641999995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7.4999999999999997E-2</v>
      </c>
      <c r="U790" s="82">
        <f t="shared" si="359"/>
        <v>1.003310444</v>
      </c>
      <c r="V790" s="79">
        <f t="shared" si="360"/>
        <v>2.5673663699999998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778.39422844000001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7.4999999999999997E-2</v>
      </c>
      <c r="U791" s="82">
        <f t="shared" si="359"/>
        <v>1.003505517</v>
      </c>
      <c r="V791" s="79">
        <f t="shared" si="360"/>
        <v>2.7191421999999998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778.68583772000011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7.4999999999999997E-2</v>
      </c>
      <c r="U792" s="82">
        <f t="shared" si="359"/>
        <v>1.003700628</v>
      </c>
      <c r="V792" s="79">
        <f t="shared" si="360"/>
        <v>2.8710021000000001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778.97755353000002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7.4999999999999997E-2</v>
      </c>
      <c r="U793" s="82">
        <f t="shared" si="359"/>
        <v>1.003895776</v>
      </c>
      <c r="V793" s="79">
        <f t="shared" si="360"/>
        <v>3.0229453300000002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779.26937745999999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7.4999999999999997E-2</v>
      </c>
      <c r="U794" s="82">
        <f t="shared" si="359"/>
        <v>1.0040909629999999</v>
      </c>
      <c r="V794" s="79">
        <f t="shared" si="360"/>
        <v>3.1749734900000002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779.56130874999997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7.4999999999999997E-2</v>
      </c>
      <c r="U795" s="82">
        <f t="shared" si="359"/>
        <v>1.004286188</v>
      </c>
      <c r="V795" s="79">
        <f t="shared" si="360"/>
        <v>3.3270858099999998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779.85335519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7.4999999999999997E-2</v>
      </c>
      <c r="U796" s="82">
        <f t="shared" si="359"/>
        <v>1.004481451</v>
      </c>
      <c r="V796" s="79">
        <f t="shared" si="360"/>
        <v>3.47928236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780.14550828999995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7.4999999999999997E-2</v>
      </c>
      <c r="U797" s="82">
        <f t="shared" si="359"/>
        <v>1.0046767510000001</v>
      </c>
      <c r="V797" s="79">
        <f t="shared" si="360"/>
        <v>3.6315623700000002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780.43776962000004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7.4999999999999997E-2</v>
      </c>
      <c r="U798" s="82">
        <f t="shared" si="359"/>
        <v>1.0048720900000001</v>
      </c>
      <c r="V798" s="79">
        <f t="shared" si="360"/>
        <v>3.78392741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780.73014542999999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7.4999999999999997E-2</v>
      </c>
      <c r="U799" s="82">
        <f t="shared" si="359"/>
        <v>1.0050674660000001</v>
      </c>
      <c r="V799" s="79">
        <f t="shared" si="360"/>
        <v>3.93637601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781.02262175999999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7.4999999999999997E-2</v>
      </c>
      <c r="U800" s="82">
        <f t="shared" si="359"/>
        <v>1.0052628809999999</v>
      </c>
      <c r="V800" s="79">
        <f t="shared" si="360"/>
        <v>4.0889096699999996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781.31522040000004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7.4999999999999997E-2</v>
      </c>
      <c r="U801" s="82">
        <f t="shared" si="359"/>
        <v>1.005458333</v>
      </c>
      <c r="V801" s="79">
        <f t="shared" si="360"/>
        <v>4.2415269799999997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781.60791962999997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7.4999999999999997E-2</v>
      </c>
      <c r="U802" s="82">
        <f t="shared" si="359"/>
        <v>1.0056538239999999</v>
      </c>
      <c r="V802" s="79">
        <f t="shared" si="360"/>
        <v>4.3942294100000003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781.90072568000005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7.4999999999999997E-2</v>
      </c>
      <c r="U803" s="82">
        <f t="shared" si="359"/>
        <v>1.005849352</v>
      </c>
      <c r="V803" s="79">
        <f t="shared" si="360"/>
        <v>4.5470154699999998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782.19364791999999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7.4999999999999997E-2</v>
      </c>
      <c r="U804" s="82">
        <f t="shared" si="359"/>
        <v>1.006044919</v>
      </c>
      <c r="V804" s="79">
        <f t="shared" si="360"/>
        <v>4.6998867999999998</v>
      </c>
      <c r="W804" s="79">
        <f t="shared" si="361"/>
        <v>19.097516259999999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763.36505438999995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7.4999999999999997E-2</v>
      </c>
      <c r="U805" s="82">
        <f t="shared" si="359"/>
        <v>1.0002078400000001</v>
      </c>
      <c r="V805" s="79">
        <f t="shared" si="360"/>
        <v>0.15862482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763.63407794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7.4999999999999997E-2</v>
      </c>
      <c r="U806" s="82">
        <f t="shared" si="359"/>
        <v>1.0004157220000001</v>
      </c>
      <c r="V806" s="79">
        <f t="shared" si="360"/>
        <v>0.31732756000000001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763.90319622000004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7.4999999999999997E-2</v>
      </c>
      <c r="U807" s="82">
        <f t="shared" si="359"/>
        <v>1.0006236479999999</v>
      </c>
      <c r="V807" s="79">
        <f t="shared" si="360"/>
        <v>0.47610976999999999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764.17240924999999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7.4999999999999997E-2</v>
      </c>
      <c r="U808" s="82">
        <f t="shared" si="359"/>
        <v>1.0008316180000001</v>
      </c>
      <c r="V808" s="79">
        <f t="shared" si="360"/>
        <v>0.63497146999999998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764.44171553000001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7.4999999999999997E-2</v>
      </c>
      <c r="U809" s="82">
        <f t="shared" si="359"/>
        <v>1.00103963</v>
      </c>
      <c r="V809" s="79">
        <f t="shared" si="360"/>
        <v>0.79391115999999995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764.71111661999998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7.4999999999999997E-2</v>
      </c>
      <c r="U810" s="82">
        <f t="shared" si="359"/>
        <v>1.0012476859999999</v>
      </c>
      <c r="V810" s="79">
        <f t="shared" si="360"/>
        <v>0.95293039000000002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764.98061177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7.4999999999999997E-2</v>
      </c>
      <c r="U811" s="82">
        <f t="shared" si="359"/>
        <v>1.0014557850000001</v>
      </c>
      <c r="V811" s="79">
        <f t="shared" si="360"/>
        <v>1.1120284199999999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765.25020098999994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7.4999999999999997E-2</v>
      </c>
      <c r="U812" s="82">
        <f t="shared" si="359"/>
        <v>1.0016639270000001</v>
      </c>
      <c r="V812" s="79">
        <f t="shared" si="360"/>
        <v>1.2712052700000001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765.51988433999998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7.4999999999999997E-2</v>
      </c>
      <c r="U813" s="82">
        <f t="shared" si="359"/>
        <v>1.001872112</v>
      </c>
      <c r="V813" s="79">
        <f t="shared" si="360"/>
        <v>1.4304609699999999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765.78967021999995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7.4999999999999997E-2</v>
      </c>
      <c r="U814" s="82">
        <f t="shared" si="359"/>
        <v>1.0020803410000001</v>
      </c>
      <c r="V814" s="79">
        <f t="shared" si="360"/>
        <v>1.58979632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766.05954262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7.4999999999999997E-2</v>
      </c>
      <c r="U815" s="82">
        <f t="shared" si="359"/>
        <v>1.0022886129999999</v>
      </c>
      <c r="V815" s="79">
        <f t="shared" si="360"/>
        <v>1.7492105600000001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766.32951685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7.4999999999999997E-2</v>
      </c>
      <c r="U816" s="82">
        <f t="shared" si="359"/>
        <v>1.002496928</v>
      </c>
      <c r="V816" s="79">
        <f t="shared" si="360"/>
        <v>1.90870373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766.59958604999997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7.4999999999999997E-2</v>
      </c>
      <c r="U817" s="82">
        <f t="shared" si="359"/>
        <v>1.0027052869999999</v>
      </c>
      <c r="V817" s="79">
        <f t="shared" si="360"/>
        <v>2.0682766099999998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766.86974106000002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7.4999999999999997E-2</v>
      </c>
      <c r="U818" s="82">
        <f t="shared" si="359"/>
        <v>1.002913688</v>
      </c>
      <c r="V818" s="79">
        <f t="shared" si="360"/>
        <v>2.2279276700000001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767.13999951999995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7.4999999999999997E-2</v>
      </c>
      <c r="U819" s="82">
        <f t="shared" si="359"/>
        <v>1.0031221340000001</v>
      </c>
      <c r="V819" s="79">
        <f t="shared" si="360"/>
        <v>2.3876592799999998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767.41035148000003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7.4999999999999997E-2</v>
      </c>
      <c r="U820" s="82">
        <f t="shared" si="359"/>
        <v>1.003330622</v>
      </c>
      <c r="V820" s="79">
        <f t="shared" si="360"/>
        <v>2.54746914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767.68079850999993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7.4999999999999997E-2</v>
      </c>
      <c r="U821" s="82">
        <f t="shared" si="359"/>
        <v>1.003539154</v>
      </c>
      <c r="V821" s="79">
        <f t="shared" si="360"/>
        <v>2.7073588000000002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767.95134753000002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7.4999999999999997E-2</v>
      </c>
      <c r="U822" s="82">
        <f t="shared" si="359"/>
        <v>1.0037477290000001</v>
      </c>
      <c r="V822" s="79">
        <f t="shared" si="360"/>
        <v>2.8673275600000001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768.22198401000003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7.4999999999999997E-2</v>
      </c>
      <c r="U823" s="82">
        <f t="shared" si="359"/>
        <v>1.003956348</v>
      </c>
      <c r="V823" s="79">
        <f t="shared" si="360"/>
        <v>3.0273761499999998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768.49271486999999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7.4999999999999997E-2</v>
      </c>
      <c r="U824" s="82">
        <f t="shared" si="359"/>
        <v>1.0041650099999999</v>
      </c>
      <c r="V824" s="79">
        <f t="shared" si="360"/>
        <v>3.1875038500000001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768.76354777999995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7.4999999999999997E-2</v>
      </c>
      <c r="U825" s="82">
        <f t="shared" si="359"/>
        <v>1.0043737150000001</v>
      </c>
      <c r="V825" s="79">
        <f t="shared" si="360"/>
        <v>3.3477107199999998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769.03446746000009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7.4999999999999997E-2</v>
      </c>
      <c r="U826" s="82">
        <f t="shared" si="359"/>
        <v>1.004582463</v>
      </c>
      <c r="V826" s="79">
        <f t="shared" si="360"/>
        <v>3.50799672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769.30549001999998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7.4999999999999997E-2</v>
      </c>
      <c r="U827" s="82">
        <f t="shared" si="359"/>
        <v>1.004791255</v>
      </c>
      <c r="V827" s="79">
        <f t="shared" si="360"/>
        <v>3.6683627099999998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769.57660780999993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7.4999999999999997E-2</v>
      </c>
      <c r="U828" s="82">
        <f t="shared" si="359"/>
        <v>1.0050000910000001</v>
      </c>
      <c r="V828" s="79">
        <f t="shared" si="360"/>
        <v>3.8288086699999999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769.84782010000004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7.4999999999999997E-2</v>
      </c>
      <c r="U829" s="82">
        <f t="shared" si="359"/>
        <v>1.00520897</v>
      </c>
      <c r="V829" s="79">
        <f t="shared" si="360"/>
        <v>3.9893338699999998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770.1191269200001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7.4999999999999997E-2</v>
      </c>
      <c r="U830" s="82">
        <f t="shared" si="359"/>
        <v>1.0054178920000001</v>
      </c>
      <c r="V830" s="79">
        <f t="shared" si="360"/>
        <v>4.1499383300000003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770.39052829000002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7.4999999999999997E-2</v>
      </c>
      <c r="U831" s="82">
        <f t="shared" si="359"/>
        <v>1.005626857</v>
      </c>
      <c r="V831" s="79">
        <f t="shared" si="360"/>
        <v>4.3106220799999999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770.66202575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7.4999999999999997E-2</v>
      </c>
      <c r="U832" s="82">
        <f t="shared" si="359"/>
        <v>1.0058358670000001</v>
      </c>
      <c r="V832" s="79">
        <f t="shared" si="360"/>
        <v>4.4713866600000003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770.93361704000006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7.4999999999999997E-2</v>
      </c>
      <c r="U833" s="82">
        <f t="shared" si="359"/>
        <v>1.006044919</v>
      </c>
      <c r="V833" s="79">
        <f t="shared" si="360"/>
        <v>4.6322298100000001</v>
      </c>
      <c r="W833" s="79">
        <f t="shared" si="361"/>
        <v>19.090038079999999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752.19027721999998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7.4999999999999997E-2</v>
      </c>
      <c r="U834" s="82">
        <f t="shared" si="359"/>
        <v>1.000194429</v>
      </c>
      <c r="V834" s="79">
        <f t="shared" si="360"/>
        <v>0.14621917000000001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752.53713467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7.4999999999999997E-2</v>
      </c>
      <c r="U835" s="82">
        <f t="shared" si="359"/>
        <v>1.000388896</v>
      </c>
      <c r="V835" s="79">
        <f t="shared" si="360"/>
        <v>0.29254490999999999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752.88415889999999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7.4999999999999997E-2</v>
      </c>
      <c r="U836" s="82">
        <f t="shared" si="359"/>
        <v>1.0005834010000001</v>
      </c>
      <c r="V836" s="79">
        <f t="shared" si="360"/>
        <v>0.43897726999999997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753.23133489999998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7.4999999999999997E-2</v>
      </c>
      <c r="U837" s="82">
        <f t="shared" si="359"/>
        <v>1.000777944</v>
      </c>
      <c r="V837" s="79">
        <f t="shared" si="360"/>
        <v>0.58551629000000005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753.57867702999999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7.4999999999999997E-2</v>
      </c>
      <c r="U838" s="82">
        <f t="shared" si="359"/>
        <v>1.000972524</v>
      </c>
      <c r="V838" s="79">
        <f t="shared" si="360"/>
        <v>0.73216130000000001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753.92617932999997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7.4999999999999997E-2</v>
      </c>
      <c r="U839" s="82">
        <f t="shared" si="359"/>
        <v>1.001167143</v>
      </c>
      <c r="V839" s="79">
        <f t="shared" si="360"/>
        <v>0.87891383999999995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754.27384032999998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7.4999999999999997E-2</v>
      </c>
      <c r="U840" s="82">
        <f t="shared" si="359"/>
        <v>1.0013617990000001</v>
      </c>
      <c r="V840" s="79">
        <f t="shared" si="360"/>
        <v>1.02577246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754.62166085000001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7.4999999999999997E-2</v>
      </c>
      <c r="U841" s="82">
        <f t="shared" si="359"/>
        <v>1.001556493</v>
      </c>
      <c r="V841" s="79">
        <f t="shared" si="360"/>
        <v>1.17273797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754.96964093999998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7.4999999999999997E-2</v>
      </c>
      <c r="U842" s="82">
        <f t="shared" si="359"/>
        <v>1.001751225</v>
      </c>
      <c r="V842" s="79">
        <f t="shared" si="360"/>
        <v>1.31981042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755.31778065000003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7.4999999999999997E-2</v>
      </c>
      <c r="U843" s="82">
        <f t="shared" si="359"/>
        <v>1.001945995</v>
      </c>
      <c r="V843" s="79">
        <f t="shared" si="360"/>
        <v>1.46698986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755.66607929000008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7.4999999999999997E-2</v>
      </c>
      <c r="U844" s="82">
        <f t="shared" ref="U844:U907" si="381">ROUND((1+T844)^(30/360)^(K844/J844),9)</f>
        <v>1.002140802</v>
      </c>
      <c r="V844" s="79">
        <f t="shared" ref="V844:V907" si="382">TRUNC((P844*(U844-1)),8)</f>
        <v>1.6142756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756.01454596000008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7.4999999999999997E-2</v>
      </c>
      <c r="U845" s="82">
        <f t="shared" si="381"/>
        <v>1.0023356480000001</v>
      </c>
      <c r="V845" s="79">
        <f t="shared" si="382"/>
        <v>1.7616692199999999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756.36317166000003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7.4999999999999997E-2</v>
      </c>
      <c r="U846" s="82">
        <f t="shared" si="381"/>
        <v>1.0025305309999999</v>
      </c>
      <c r="V846" s="79">
        <f t="shared" si="382"/>
        <v>1.90916924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756.71195793999993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7.4999999999999997E-2</v>
      </c>
      <c r="U847" s="82">
        <f t="shared" si="381"/>
        <v>1.002725453</v>
      </c>
      <c r="V847" s="79">
        <f t="shared" si="382"/>
        <v>2.0567772199999999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757.06089583999994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7.4999999999999997E-2</v>
      </c>
      <c r="U848" s="82">
        <f t="shared" si="381"/>
        <v>1.0029204119999999</v>
      </c>
      <c r="V848" s="79">
        <f t="shared" si="382"/>
        <v>2.2044917000000002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757.41000874999997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7.4999999999999997E-2</v>
      </c>
      <c r="U849" s="82">
        <f t="shared" si="381"/>
        <v>1.0031154090000001</v>
      </c>
      <c r="V849" s="79">
        <f t="shared" si="382"/>
        <v>2.35231353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757.75927412999999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7.4999999999999997E-2</v>
      </c>
      <c r="U850" s="82">
        <f t="shared" si="381"/>
        <v>1.003310444</v>
      </c>
      <c r="V850" s="79">
        <f t="shared" si="382"/>
        <v>2.5002427200000001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758.10869957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7.4999999999999997E-2</v>
      </c>
      <c r="U851" s="82">
        <f t="shared" si="381"/>
        <v>1.003505517</v>
      </c>
      <c r="V851" s="79">
        <f t="shared" si="382"/>
        <v>2.6482793400000002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758.45829266999999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7.4999999999999997E-2</v>
      </c>
      <c r="U852" s="82">
        <f t="shared" si="381"/>
        <v>1.003700628</v>
      </c>
      <c r="V852" s="79">
        <f t="shared" si="382"/>
        <v>2.7964234700000001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758.80803762000005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7.4999999999999997E-2</v>
      </c>
      <c r="U853" s="82">
        <f t="shared" si="381"/>
        <v>1.003895776</v>
      </c>
      <c r="V853" s="79">
        <f t="shared" si="382"/>
        <v>2.9446743400000002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759.15795111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7.4999999999999997E-2</v>
      </c>
      <c r="U854" s="82">
        <f t="shared" si="381"/>
        <v>1.0040909629999999</v>
      </c>
      <c r="V854" s="79">
        <f t="shared" si="382"/>
        <v>3.0930336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759.50802485999998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7.4999999999999997E-2</v>
      </c>
      <c r="U855" s="82">
        <f t="shared" si="381"/>
        <v>1.004286188</v>
      </c>
      <c r="V855" s="79">
        <f t="shared" si="382"/>
        <v>3.2415004999999999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759.85825893999993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7.4999999999999997E-2</v>
      </c>
      <c r="U856" s="82">
        <f t="shared" si="381"/>
        <v>1.004481451</v>
      </c>
      <c r="V856" s="79">
        <f t="shared" si="382"/>
        <v>3.3900750899999998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760.20865264999998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7.4999999999999997E-2</v>
      </c>
      <c r="U857" s="82">
        <f t="shared" si="381"/>
        <v>1.0046767510000001</v>
      </c>
      <c r="V857" s="79">
        <f t="shared" si="382"/>
        <v>3.53875669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760.55921509999996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7.4999999999999997E-2</v>
      </c>
      <c r="U858" s="82">
        <f t="shared" si="381"/>
        <v>1.0048720900000001</v>
      </c>
      <c r="V858" s="79">
        <f t="shared" si="382"/>
        <v>3.6875468800000002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760.90992973000004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7.4999999999999997E-2</v>
      </c>
      <c r="U859" s="82">
        <f t="shared" si="381"/>
        <v>1.0050674660000001</v>
      </c>
      <c r="V859" s="79">
        <f t="shared" si="382"/>
        <v>3.8364441399999998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761.26081322999994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7.4999999999999997E-2</v>
      </c>
      <c r="U860" s="82">
        <f t="shared" si="381"/>
        <v>1.0052628809999999</v>
      </c>
      <c r="V860" s="79">
        <f t="shared" si="382"/>
        <v>3.9854501199999999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761.61185655999998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7.4999999999999997E-2</v>
      </c>
      <c r="U861" s="82">
        <f t="shared" si="381"/>
        <v>1.005458333</v>
      </c>
      <c r="V861" s="79">
        <f t="shared" si="382"/>
        <v>4.1345632999999999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761.96306130999994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7.4999999999999997E-2</v>
      </c>
      <c r="U862" s="82">
        <f t="shared" si="381"/>
        <v>1.0056538239999999</v>
      </c>
      <c r="V862" s="79">
        <f t="shared" si="382"/>
        <v>4.2837852700000001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762.31442600000003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7.4999999999999997E-2</v>
      </c>
      <c r="U863" s="82">
        <f t="shared" si="381"/>
        <v>1.005849352</v>
      </c>
      <c r="V863" s="79">
        <f t="shared" si="382"/>
        <v>4.4331145599999999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762.66595978999999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7.4999999999999997E-2</v>
      </c>
      <c r="U864" s="82">
        <f t="shared" si="381"/>
        <v>1.006044919</v>
      </c>
      <c r="V864" s="79">
        <f t="shared" si="382"/>
        <v>4.5825527900000003</v>
      </c>
      <c r="W864" s="79">
        <f t="shared" si="383"/>
        <v>19.160496699999999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743.69445600000006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7.4999999999999997E-2</v>
      </c>
      <c r="U865" s="82">
        <f t="shared" si="381"/>
        <v>1.0002009110000001</v>
      </c>
      <c r="V865" s="79">
        <f t="shared" si="382"/>
        <v>0.14938638000000001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743.88350201000003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7.4999999999999997E-2</v>
      </c>
      <c r="U866" s="82">
        <f t="shared" si="381"/>
        <v>1.0004018619999999</v>
      </c>
      <c r="V866" s="79">
        <f t="shared" si="382"/>
        <v>0.29881841999999997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744.07260188000009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7.4999999999999997E-2</v>
      </c>
      <c r="U867" s="82">
        <f t="shared" si="381"/>
        <v>1.000602854</v>
      </c>
      <c r="V867" s="79">
        <f t="shared" si="382"/>
        <v>0.44829688000000001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744.26173998000002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7.4999999999999997E-2</v>
      </c>
      <c r="U868" s="82">
        <f t="shared" si="381"/>
        <v>1.0008038859999999</v>
      </c>
      <c r="V868" s="79">
        <f t="shared" si="382"/>
        <v>0.59782100999999999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744.45093120000001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7.4999999999999997E-2</v>
      </c>
      <c r="U869" s="82">
        <f t="shared" si="381"/>
        <v>1.001004958</v>
      </c>
      <c r="V869" s="79">
        <f t="shared" si="382"/>
        <v>0.74739082000000001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744.64016882999999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7.4999999999999997E-2</v>
      </c>
      <c r="U870" s="82">
        <f t="shared" si="381"/>
        <v>1.0012060709999999</v>
      </c>
      <c r="V870" s="79">
        <f t="shared" si="382"/>
        <v>0.89700705000000003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744.82945960999996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7.4999999999999997E-2</v>
      </c>
      <c r="U871" s="82">
        <f t="shared" si="381"/>
        <v>1.001407224</v>
      </c>
      <c r="V871" s="79">
        <f t="shared" si="382"/>
        <v>1.0466689899999999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745.01878938000004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7.4999999999999997E-2</v>
      </c>
      <c r="U872" s="82">
        <f t="shared" si="381"/>
        <v>1.001608418</v>
      </c>
      <c r="V872" s="79">
        <f t="shared" si="382"/>
        <v>1.1963773499999999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745.20817228999999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7.4999999999999997E-2</v>
      </c>
      <c r="U873" s="82">
        <f t="shared" si="381"/>
        <v>1.0018096519999999</v>
      </c>
      <c r="V873" s="79">
        <f t="shared" si="382"/>
        <v>1.3461314200000001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745.39760090999994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7.4999999999999997E-2</v>
      </c>
      <c r="U874" s="82">
        <f t="shared" si="381"/>
        <v>1.0020109260000001</v>
      </c>
      <c r="V874" s="79">
        <f t="shared" si="382"/>
        <v>1.4959312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745.58708344000001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7.4999999999999997E-2</v>
      </c>
      <c r="U875" s="82">
        <f t="shared" si="381"/>
        <v>1.0022122410000001</v>
      </c>
      <c r="V875" s="79">
        <f t="shared" si="382"/>
        <v>1.64577745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745.77661243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7.4999999999999997E-2</v>
      </c>
      <c r="U876" s="82">
        <f t="shared" si="381"/>
        <v>1.0024135970000001</v>
      </c>
      <c r="V876" s="79">
        <f t="shared" si="382"/>
        <v>1.79567017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745.96618713999999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7.4999999999999997E-2</v>
      </c>
      <c r="U877" s="82">
        <f t="shared" si="381"/>
        <v>1.0026149929999999</v>
      </c>
      <c r="V877" s="79">
        <f t="shared" si="382"/>
        <v>1.9456085999999999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746.1558075800001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7.4999999999999997E-2</v>
      </c>
      <c r="U878" s="82">
        <f t="shared" si="381"/>
        <v>1.0028164289999999</v>
      </c>
      <c r="V878" s="79">
        <f t="shared" si="382"/>
        <v>2.0955927600000002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746.34548195000002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7.4999999999999997E-2</v>
      </c>
      <c r="U879" s="82">
        <f t="shared" si="381"/>
        <v>1.003017906</v>
      </c>
      <c r="V879" s="79">
        <f t="shared" si="382"/>
        <v>2.2456234199999998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746.53520205999996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7.4999999999999997E-2</v>
      </c>
      <c r="U880" s="82">
        <f t="shared" si="381"/>
        <v>1.003219423</v>
      </c>
      <c r="V880" s="79">
        <f t="shared" si="382"/>
        <v>2.3956998199999999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746.72496866000006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7.4999999999999997E-2</v>
      </c>
      <c r="U881" s="82">
        <f t="shared" si="381"/>
        <v>1.0034209810000001</v>
      </c>
      <c r="V881" s="79">
        <f t="shared" si="382"/>
        <v>2.5458227099999999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746.91478847999997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7.4999999999999997E-2</v>
      </c>
      <c r="U882" s="82">
        <f t="shared" si="381"/>
        <v>1.003622579</v>
      </c>
      <c r="V882" s="79">
        <f t="shared" si="382"/>
        <v>2.6959913800000002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747.10465479000004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7.4999999999999997E-2</v>
      </c>
      <c r="U883" s="82">
        <f t="shared" si="381"/>
        <v>1.0038242180000001</v>
      </c>
      <c r="V883" s="79">
        <f t="shared" si="382"/>
        <v>2.8462065499999998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747.29456686999993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7.4999999999999997E-2</v>
      </c>
      <c r="U884" s="82">
        <f t="shared" si="381"/>
        <v>1.004025897</v>
      </c>
      <c r="V884" s="79">
        <f t="shared" si="382"/>
        <v>2.9964674800000002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747.48452545999999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7.4999999999999997E-2</v>
      </c>
      <c r="U885" s="82">
        <f t="shared" si="381"/>
        <v>1.004227617</v>
      </c>
      <c r="V885" s="79">
        <f t="shared" si="382"/>
        <v>3.1467749199999999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747.67453728999999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7.4999999999999997E-2</v>
      </c>
      <c r="U886" s="82">
        <f t="shared" si="381"/>
        <v>1.0044293769999999</v>
      </c>
      <c r="V886" s="79">
        <f t="shared" si="382"/>
        <v>3.2971281700000001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747.86459563999995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7.4999999999999997E-2</v>
      </c>
      <c r="U887" s="82">
        <f t="shared" si="381"/>
        <v>1.0046311779999999</v>
      </c>
      <c r="V887" s="79">
        <f t="shared" si="382"/>
        <v>3.4475279400000001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748.05469977999996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7.4999999999999997E-2</v>
      </c>
      <c r="U888" s="82">
        <f t="shared" si="381"/>
        <v>1.0048330190000001</v>
      </c>
      <c r="V888" s="79">
        <f t="shared" si="382"/>
        <v>3.5979735000000002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748.24485793000008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7.4999999999999997E-2</v>
      </c>
      <c r="U889" s="82">
        <f t="shared" si="381"/>
        <v>1.0050349009999999</v>
      </c>
      <c r="V889" s="79">
        <f t="shared" si="382"/>
        <v>3.7484656300000001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748.43506186000002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7.4999999999999997E-2</v>
      </c>
      <c r="U890" s="82">
        <f t="shared" si="381"/>
        <v>1.0052368229999999</v>
      </c>
      <c r="V890" s="79">
        <f t="shared" si="382"/>
        <v>3.8990035500000002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748.62531234999994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7.4999999999999997E-2</v>
      </c>
      <c r="U891" s="82">
        <f t="shared" si="381"/>
        <v>1.005438786</v>
      </c>
      <c r="V891" s="79">
        <f t="shared" si="382"/>
        <v>4.0495880199999998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748.81560938999996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7.4999999999999997E-2</v>
      </c>
      <c r="U892" s="82">
        <f t="shared" si="381"/>
        <v>1.00564079</v>
      </c>
      <c r="V892" s="79">
        <f t="shared" si="382"/>
        <v>4.2002190400000003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749.00595971999996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7.4999999999999997E-2</v>
      </c>
      <c r="U893" s="82">
        <f t="shared" si="381"/>
        <v>1.0058428340000001</v>
      </c>
      <c r="V893" s="79">
        <f t="shared" si="382"/>
        <v>4.3508959200000001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749.19635660999995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7.4999999999999997E-2</v>
      </c>
      <c r="U894" s="82">
        <f t="shared" si="381"/>
        <v>1.006044919</v>
      </c>
      <c r="V894" s="79">
        <f t="shared" si="382"/>
        <v>4.5016193600000003</v>
      </c>
      <c r="W894" s="79">
        <f t="shared" si="383"/>
        <v>19.102849070000001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730.32479588000001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7.4999999999999997E-2</v>
      </c>
      <c r="U895" s="82">
        <f t="shared" si="381"/>
        <v>1.000194429</v>
      </c>
      <c r="V895" s="79">
        <f t="shared" si="382"/>
        <v>0.14196871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730.55616134000002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7.4999999999999997E-2</v>
      </c>
      <c r="U896" s="82">
        <f t="shared" si="381"/>
        <v>1.000388896</v>
      </c>
      <c r="V896" s="79">
        <f t="shared" si="382"/>
        <v>0.28399992000000002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730.78759659000002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7.4999999999999997E-2</v>
      </c>
      <c r="U897" s="82">
        <f t="shared" si="381"/>
        <v>1.0005834010000001</v>
      </c>
      <c r="V897" s="79">
        <f t="shared" si="382"/>
        <v>0.42609363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731.01910896000004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7.4999999999999997E-2</v>
      </c>
      <c r="U898" s="82">
        <f t="shared" si="381"/>
        <v>1.000777944</v>
      </c>
      <c r="V898" s="79">
        <f t="shared" si="382"/>
        <v>0.56824986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731.25069043999997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7.4999999999999997E-2</v>
      </c>
      <c r="U899" s="82">
        <f t="shared" si="381"/>
        <v>1.000972524</v>
      </c>
      <c r="V899" s="79">
        <f t="shared" si="382"/>
        <v>0.71046788999999999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731.48234981999997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7.4999999999999997E-2</v>
      </c>
      <c r="U900" s="82">
        <f t="shared" si="381"/>
        <v>1.001167143</v>
      </c>
      <c r="V900" s="79">
        <f t="shared" si="382"/>
        <v>0.85274921999999997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731.71407832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7.4999999999999997E-2</v>
      </c>
      <c r="U901" s="82">
        <f t="shared" si="381"/>
        <v>1.0013617990000001</v>
      </c>
      <c r="V901" s="79">
        <f t="shared" si="382"/>
        <v>0.99509238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731.94588401999999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7.4999999999999997E-2</v>
      </c>
      <c r="U902" s="82">
        <f t="shared" si="381"/>
        <v>1.001556493</v>
      </c>
      <c r="V902" s="79">
        <f t="shared" si="382"/>
        <v>1.13749813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732.17775961999996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7.4999999999999997E-2</v>
      </c>
      <c r="U903" s="82">
        <f t="shared" si="381"/>
        <v>1.001751225</v>
      </c>
      <c r="V903" s="79">
        <f t="shared" si="382"/>
        <v>1.2799664799999999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732.40971246000004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7.4999999999999997E-2</v>
      </c>
      <c r="U904" s="82">
        <f t="shared" si="381"/>
        <v>1.001945995</v>
      </c>
      <c r="V904" s="79">
        <f t="shared" si="382"/>
        <v>1.42249746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732.64173448999998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7.4999999999999997E-2</v>
      </c>
      <c r="U905" s="82">
        <f t="shared" si="381"/>
        <v>1.002140802</v>
      </c>
      <c r="V905" s="79">
        <f t="shared" si="382"/>
        <v>1.56509034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732.87383451999995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7.4999999999999997E-2</v>
      </c>
      <c r="U906" s="82">
        <f t="shared" si="381"/>
        <v>1.0023356480000001</v>
      </c>
      <c r="V906" s="79">
        <f t="shared" si="382"/>
        <v>1.7077466100000001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733.10600376999992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7.4999999999999997E-2</v>
      </c>
      <c r="U907" s="82">
        <f t="shared" si="381"/>
        <v>1.0025305309999999</v>
      </c>
      <c r="V907" s="79">
        <f t="shared" si="382"/>
        <v>1.8504648100000001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733.33825105000005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7.4999999999999997E-2</v>
      </c>
      <c r="U908" s="82">
        <f t="shared" ref="U908:U971" si="403">ROUND((1+T908)^(30/360)^(K908/J908),9)</f>
        <v>1.002725453</v>
      </c>
      <c r="V908" s="79">
        <f t="shared" ref="V908:V971" si="404">TRUNC((P908*(U908-1)),8)</f>
        <v>1.9932464299999999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733.5705676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7.4999999999999997E-2</v>
      </c>
      <c r="U909" s="82">
        <f t="shared" si="403"/>
        <v>1.0029204119999999</v>
      </c>
      <c r="V909" s="79">
        <f t="shared" si="404"/>
        <v>2.1360900200000001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733.80296148000002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7.4999999999999997E-2</v>
      </c>
      <c r="U910" s="82">
        <f t="shared" si="403"/>
        <v>1.0031154090000001</v>
      </c>
      <c r="V910" s="79">
        <f t="shared" si="404"/>
        <v>2.27899634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734.03542537999999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7.4999999999999997E-2</v>
      </c>
      <c r="U911" s="82">
        <f t="shared" si="403"/>
        <v>1.003310444</v>
      </c>
      <c r="V911" s="79">
        <f t="shared" si="404"/>
        <v>2.4219653800000001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734.26796665999996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7.4999999999999997E-2</v>
      </c>
      <c r="U912" s="82">
        <f t="shared" si="403"/>
        <v>1.003505517</v>
      </c>
      <c r="V912" s="79">
        <f t="shared" si="404"/>
        <v>2.5649971900000001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734.50057799000001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7.4999999999999997E-2</v>
      </c>
      <c r="U913" s="82">
        <f t="shared" si="403"/>
        <v>1.003700628</v>
      </c>
      <c r="V913" s="79">
        <f t="shared" si="404"/>
        <v>2.7080917599999998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734.73326599000006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7.4999999999999997E-2</v>
      </c>
      <c r="U914" s="82">
        <f t="shared" si="403"/>
        <v>1.003895776</v>
      </c>
      <c r="V914" s="79">
        <f t="shared" si="404"/>
        <v>2.8512483899999999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734.96602481999992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7.4999999999999997E-2</v>
      </c>
      <c r="U915" s="82">
        <f t="shared" si="403"/>
        <v>1.0040909629999999</v>
      </c>
      <c r="V915" s="79">
        <f t="shared" si="404"/>
        <v>2.9944685500000001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735.19886107999992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7.4999999999999997E-2</v>
      </c>
      <c r="U916" s="82">
        <f t="shared" si="403"/>
        <v>1.004286188</v>
      </c>
      <c r="V916" s="79">
        <f t="shared" si="404"/>
        <v>3.13775154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735.43176745999995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7.4999999999999997E-2</v>
      </c>
      <c r="U917" s="82">
        <f t="shared" si="403"/>
        <v>1.004481451</v>
      </c>
      <c r="V917" s="79">
        <f t="shared" si="404"/>
        <v>3.28109735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735.66475056999991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7.4999999999999997E-2</v>
      </c>
      <c r="U918" s="82">
        <f t="shared" si="403"/>
        <v>1.0046767510000001</v>
      </c>
      <c r="V918" s="79">
        <f t="shared" si="404"/>
        <v>3.4245052899999999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735.89781192000009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7.4999999999999997E-2</v>
      </c>
      <c r="U919" s="82">
        <f t="shared" si="403"/>
        <v>1.0048720900000001</v>
      </c>
      <c r="V919" s="79">
        <f t="shared" si="404"/>
        <v>3.5679768599999999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736.13093536000008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7.4999999999999997E-2</v>
      </c>
      <c r="U920" s="82">
        <f t="shared" si="403"/>
        <v>1.0050674660000001</v>
      </c>
      <c r="V920" s="79">
        <f t="shared" si="404"/>
        <v>3.71151053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736.36414439999999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7.4999999999999997E-2</v>
      </c>
      <c r="U921" s="82">
        <f t="shared" si="403"/>
        <v>1.0052628809999999</v>
      </c>
      <c r="V921" s="79">
        <f t="shared" si="404"/>
        <v>3.8551078900000002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736.59741555000005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7.4999999999999997E-2</v>
      </c>
      <c r="U922" s="82">
        <f t="shared" si="403"/>
        <v>1.005458333</v>
      </c>
      <c r="V922" s="79">
        <f t="shared" si="404"/>
        <v>3.9987673699999999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736.83077234999996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7.4999999999999997E-2</v>
      </c>
      <c r="U923" s="82">
        <f t="shared" si="403"/>
        <v>1.0056538239999999</v>
      </c>
      <c r="V923" s="79">
        <f t="shared" si="404"/>
        <v>4.1424905900000004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737.06419130000006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7.4999999999999997E-2</v>
      </c>
      <c r="U924" s="82">
        <f t="shared" si="403"/>
        <v>1.005849352</v>
      </c>
      <c r="V924" s="79">
        <f t="shared" si="404"/>
        <v>4.2862759600000002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737.29769593000003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7.4999999999999997E-2</v>
      </c>
      <c r="U925" s="82">
        <f t="shared" si="403"/>
        <v>1.006044919</v>
      </c>
      <c r="V925" s="79">
        <f t="shared" si="404"/>
        <v>4.4301250999999997</v>
      </c>
      <c r="W925" s="79">
        <f t="shared" si="405"/>
        <v>19.087476510000002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718.46442399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7.4999999999999997E-2</v>
      </c>
      <c r="U926" s="82">
        <f t="shared" si="403"/>
        <v>1.0002009110000001</v>
      </c>
      <c r="V926" s="79">
        <f t="shared" si="404"/>
        <v>0.14431841000000001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718.71871582000006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7.4999999999999997E-2</v>
      </c>
      <c r="U927" s="82">
        <f t="shared" si="403"/>
        <v>1.0004018619999999</v>
      </c>
      <c r="V927" s="79">
        <f t="shared" si="404"/>
        <v>0.28870971000000001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718.97310283999991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7.4999999999999997E-2</v>
      </c>
      <c r="U928" s="82">
        <f t="shared" si="403"/>
        <v>1.000602854</v>
      </c>
      <c r="V928" s="79">
        <f t="shared" si="404"/>
        <v>0.43317465999999999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719.22758437000005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7.4999999999999997E-2</v>
      </c>
      <c r="U929" s="82">
        <f t="shared" si="403"/>
        <v>1.0008038859999999</v>
      </c>
      <c r="V929" s="79">
        <f t="shared" si="404"/>
        <v>0.57771256999999998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719.48214602999997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7.4999999999999997E-2</v>
      </c>
      <c r="U930" s="82">
        <f t="shared" si="403"/>
        <v>1.001004958</v>
      </c>
      <c r="V930" s="79">
        <f t="shared" si="404"/>
        <v>0.72232342999999999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719.73680295999998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7.4999999999999997E-2</v>
      </c>
      <c r="U931" s="82">
        <f t="shared" si="403"/>
        <v>1.0012060709999999</v>
      </c>
      <c r="V931" s="79">
        <f t="shared" si="404"/>
        <v>0.86700801000000005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719.99154726999996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7.4999999999999997E-2</v>
      </c>
      <c r="U932" s="82">
        <f t="shared" si="403"/>
        <v>1.001407224</v>
      </c>
      <c r="V932" s="79">
        <f t="shared" si="404"/>
        <v>1.0117655999999999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720.24638688000005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7.4999999999999997E-2</v>
      </c>
      <c r="U933" s="82">
        <f t="shared" si="403"/>
        <v>1.001608418</v>
      </c>
      <c r="V933" s="79">
        <f t="shared" si="404"/>
        <v>1.1565969599999999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720.50131392000003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7.4999999999999997E-2</v>
      </c>
      <c r="U934" s="82">
        <f t="shared" si="403"/>
        <v>1.0018096519999999</v>
      </c>
      <c r="V934" s="79">
        <f t="shared" si="404"/>
        <v>1.30150137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720.75632840999992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7.4999999999999997E-2</v>
      </c>
      <c r="U935" s="82">
        <f t="shared" si="403"/>
        <v>1.0020109260000001</v>
      </c>
      <c r="V935" s="79">
        <f t="shared" si="404"/>
        <v>1.44647887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721.01143827999999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7.4999999999999997E-2</v>
      </c>
      <c r="U936" s="82">
        <f t="shared" si="403"/>
        <v>1.0022122410000001</v>
      </c>
      <c r="V936" s="79">
        <f t="shared" si="404"/>
        <v>1.5915302099999999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721.26663637000001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7.4999999999999997E-2</v>
      </c>
      <c r="U937" s="82">
        <f t="shared" si="403"/>
        <v>1.0024135970000001</v>
      </c>
      <c r="V937" s="79">
        <f t="shared" si="404"/>
        <v>1.7366554000000001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721.52192916000001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7.4999999999999997E-2</v>
      </c>
      <c r="U938" s="82">
        <f t="shared" si="403"/>
        <v>1.0026149929999999</v>
      </c>
      <c r="V938" s="79">
        <f t="shared" si="404"/>
        <v>1.8818537500000001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721.7773023100001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7.4999999999999997E-2</v>
      </c>
      <c r="U939" s="82">
        <f t="shared" si="403"/>
        <v>1.0028164289999999</v>
      </c>
      <c r="V939" s="79">
        <f t="shared" si="404"/>
        <v>2.02712527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722.03277091999996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7.4999999999999997E-2</v>
      </c>
      <c r="U940" s="82">
        <f t="shared" si="403"/>
        <v>1.003017906</v>
      </c>
      <c r="V940" s="79">
        <f t="shared" si="404"/>
        <v>2.1724707099999998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722.28833433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7.4999999999999997E-2</v>
      </c>
      <c r="U941" s="82">
        <f t="shared" si="403"/>
        <v>1.003219423</v>
      </c>
      <c r="V941" s="79">
        <f t="shared" si="404"/>
        <v>2.3178893999999999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722.54397887000005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7.4999999999999997E-2</v>
      </c>
      <c r="U942" s="82">
        <f t="shared" si="403"/>
        <v>1.0034209810000001</v>
      </c>
      <c r="V942" s="79">
        <f t="shared" si="404"/>
        <v>2.4633820399999999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722.79972544000009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7.4999999999999997E-2</v>
      </c>
      <c r="U943" s="82">
        <f t="shared" si="403"/>
        <v>1.003622579</v>
      </c>
      <c r="V943" s="79">
        <f t="shared" si="404"/>
        <v>2.6089479799999999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723.05555318000006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7.4999999999999997E-2</v>
      </c>
      <c r="U944" s="82">
        <f t="shared" si="403"/>
        <v>1.0038242180000001</v>
      </c>
      <c r="V944" s="79">
        <f t="shared" si="404"/>
        <v>2.7545879100000001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723.31147581000005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7.4999999999999997E-2</v>
      </c>
      <c r="U945" s="82">
        <f t="shared" si="403"/>
        <v>1.004025897</v>
      </c>
      <c r="V945" s="79">
        <f t="shared" si="404"/>
        <v>2.90030118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723.56748686000003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7.4999999999999997E-2</v>
      </c>
      <c r="U946" s="82">
        <f t="shared" si="403"/>
        <v>1.004227617</v>
      </c>
      <c r="V946" s="79">
        <f t="shared" si="404"/>
        <v>3.0460885100000001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723.82358562999991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7.4999999999999997E-2</v>
      </c>
      <c r="U947" s="82">
        <f t="shared" si="403"/>
        <v>1.0044293769999999</v>
      </c>
      <c r="V947" s="79">
        <f t="shared" si="404"/>
        <v>3.1919491899999999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724.07978008000009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7.4999999999999997E-2</v>
      </c>
      <c r="U948" s="82">
        <f t="shared" si="403"/>
        <v>1.0046311779999999</v>
      </c>
      <c r="V948" s="79">
        <f t="shared" si="404"/>
        <v>3.3378840099999998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724.3360695099999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7.4999999999999997E-2</v>
      </c>
      <c r="U949" s="82">
        <f t="shared" si="403"/>
        <v>1.0048330190000001</v>
      </c>
      <c r="V949" s="79">
        <f t="shared" si="404"/>
        <v>3.4838922600000002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724.59244023999997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7.4999999999999997E-2</v>
      </c>
      <c r="U950" s="82">
        <f t="shared" si="403"/>
        <v>1.0050349009999999</v>
      </c>
      <c r="V950" s="79">
        <f t="shared" si="404"/>
        <v>3.62997463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724.84890601000006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7.4999999999999997E-2</v>
      </c>
      <c r="U951" s="82">
        <f t="shared" si="403"/>
        <v>1.0052368229999999</v>
      </c>
      <c r="V951" s="79">
        <f t="shared" si="404"/>
        <v>3.7761304899999999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725.10546033000003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7.4999999999999997E-2</v>
      </c>
      <c r="U952" s="82">
        <f t="shared" si="403"/>
        <v>1.005438786</v>
      </c>
      <c r="V952" s="79">
        <f t="shared" si="404"/>
        <v>3.9223605400000001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725.36211046000005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7.4999999999999997E-2</v>
      </c>
      <c r="U953" s="82">
        <f t="shared" si="403"/>
        <v>1.00564079</v>
      </c>
      <c r="V953" s="79">
        <f t="shared" si="404"/>
        <v>4.0686648500000002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725.61884846999999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7.4999999999999997E-2</v>
      </c>
      <c r="U954" s="82">
        <f t="shared" si="403"/>
        <v>1.0058428340000001</v>
      </c>
      <c r="V954" s="79">
        <f t="shared" si="404"/>
        <v>4.2150426799999998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725.87567511000009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7.4999999999999997E-2</v>
      </c>
      <c r="U955" s="82">
        <f t="shared" si="403"/>
        <v>1.006044919</v>
      </c>
      <c r="V955" s="79">
        <f t="shared" si="404"/>
        <v>4.3614947700000002</v>
      </c>
      <c r="W955" s="79">
        <f t="shared" si="405"/>
        <v>19.086156160000002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706.97478412999999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7.4999999999999997E-2</v>
      </c>
      <c r="U956" s="82">
        <f t="shared" si="403"/>
        <v>1.000194429</v>
      </c>
      <c r="V956" s="79">
        <f t="shared" si="404"/>
        <v>0.13742967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707.16010892999998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7.4999999999999997E-2</v>
      </c>
      <c r="U957" s="82">
        <f t="shared" si="403"/>
        <v>1.000388896</v>
      </c>
      <c r="V957" s="79">
        <f t="shared" si="404"/>
        <v>0.27490481999999999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707.34547921000001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7.4999999999999997E-2</v>
      </c>
      <c r="U958" s="82">
        <f t="shared" si="403"/>
        <v>1.0005834010000001</v>
      </c>
      <c r="V958" s="79">
        <f t="shared" si="404"/>
        <v>0.41242545000000003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707.53089495999996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7.4999999999999997E-2</v>
      </c>
      <c r="U959" s="82">
        <f t="shared" si="403"/>
        <v>1.000777944</v>
      </c>
      <c r="V959" s="79">
        <f t="shared" si="404"/>
        <v>0.54999155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707.71636255999999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7.4999999999999997E-2</v>
      </c>
      <c r="U960" s="82">
        <f t="shared" si="403"/>
        <v>1.000972524</v>
      </c>
      <c r="V960" s="79">
        <f t="shared" si="404"/>
        <v>0.68760242999999999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707.90187637000008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7.4999999999999997E-2</v>
      </c>
      <c r="U961" s="82">
        <f t="shared" si="403"/>
        <v>1.001167143</v>
      </c>
      <c r="V961" s="79">
        <f t="shared" si="404"/>
        <v>0.82525952000000002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708.08743497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7.4999999999999997E-2</v>
      </c>
      <c r="U962" s="82">
        <f t="shared" si="403"/>
        <v>1.0013617990000001</v>
      </c>
      <c r="V962" s="79">
        <f t="shared" si="404"/>
        <v>0.96296139999999997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708.27304614000002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7.4999999999999997E-2</v>
      </c>
      <c r="U963" s="82">
        <f t="shared" si="403"/>
        <v>1.001556493</v>
      </c>
      <c r="V963" s="79">
        <f t="shared" si="404"/>
        <v>1.1007087900000001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708.45870991000004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7.4999999999999997E-2</v>
      </c>
      <c r="U964" s="82">
        <f t="shared" si="403"/>
        <v>1.001751225</v>
      </c>
      <c r="V964" s="79">
        <f t="shared" si="404"/>
        <v>1.2385017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708.64441920000002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7.4999999999999997E-2</v>
      </c>
      <c r="U965" s="82">
        <f t="shared" si="403"/>
        <v>1.001945995</v>
      </c>
      <c r="V965" s="79">
        <f t="shared" si="404"/>
        <v>1.3763401399999999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708.83018039000001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7.4999999999999997E-2</v>
      </c>
      <c r="U966" s="82">
        <f t="shared" si="403"/>
        <v>1.002140802</v>
      </c>
      <c r="V966" s="79">
        <f t="shared" si="404"/>
        <v>1.51422341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709.01598074000003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7.4999999999999997E-2</v>
      </c>
      <c r="U967" s="82">
        <f t="shared" si="403"/>
        <v>1.0023356480000001</v>
      </c>
      <c r="V967" s="79">
        <f t="shared" si="404"/>
        <v>1.6521528999999999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709.20184009000002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7.4999999999999997E-2</v>
      </c>
      <c r="U968" s="82">
        <f t="shared" si="403"/>
        <v>1.0025305309999999</v>
      </c>
      <c r="V968" s="79">
        <f t="shared" si="404"/>
        <v>1.79012726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709.38774569999998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7.4999999999999997E-2</v>
      </c>
      <c r="U969" s="82">
        <f t="shared" si="403"/>
        <v>1.002725453</v>
      </c>
      <c r="V969" s="79">
        <f t="shared" si="404"/>
        <v>1.92814788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709.57369615000005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7.4999999999999997E-2</v>
      </c>
      <c r="U970" s="82">
        <f t="shared" si="403"/>
        <v>1.0029204119999999</v>
      </c>
      <c r="V970" s="79">
        <f t="shared" si="404"/>
        <v>2.06621334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709.75969924000003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7.4999999999999997E-2</v>
      </c>
      <c r="U971" s="82">
        <f t="shared" si="403"/>
        <v>1.0031154090000001</v>
      </c>
      <c r="V971" s="79">
        <f t="shared" si="404"/>
        <v>2.2043243800000001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709.94574790000001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7.4999999999999997E-2</v>
      </c>
      <c r="U972" s="82">
        <f t="shared" ref="U972:U1035" si="425">ROUND((1+T972)^(30/360)^(K972/J972),9)</f>
        <v>1.003310444</v>
      </c>
      <c r="V972" s="79">
        <f t="shared" ref="V972:V1035" si="426">TRUNC((P972*(U972-1)),8)</f>
        <v>2.3424809799999999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710.13184924000007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7.4999999999999997E-2</v>
      </c>
      <c r="U973" s="82">
        <f t="shared" si="425"/>
        <v>1.003505517</v>
      </c>
      <c r="V973" s="79">
        <f t="shared" si="426"/>
        <v>2.4806831900000001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710.31799613999999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7.4999999999999997E-2</v>
      </c>
      <c r="U974" s="82">
        <f t="shared" si="425"/>
        <v>1.003700628</v>
      </c>
      <c r="V974" s="79">
        <f t="shared" si="426"/>
        <v>2.6189309700000001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710.50418792999994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7.4999999999999997E-2</v>
      </c>
      <c r="U975" s="82">
        <f t="shared" si="425"/>
        <v>1.003895776</v>
      </c>
      <c r="V975" s="79">
        <f t="shared" si="426"/>
        <v>2.7572236299999999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710.69043310999996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7.4999999999999997E-2</v>
      </c>
      <c r="U976" s="82">
        <f t="shared" si="425"/>
        <v>1.0040909629999999</v>
      </c>
      <c r="V976" s="79">
        <f t="shared" si="426"/>
        <v>2.8955626200000002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710.87673098999994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7.4999999999999997E-2</v>
      </c>
      <c r="U977" s="82">
        <f t="shared" si="425"/>
        <v>1.004286188</v>
      </c>
      <c r="V977" s="79">
        <f t="shared" si="426"/>
        <v>3.0339472399999998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711.06307448999996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7.4999999999999997E-2</v>
      </c>
      <c r="U978" s="82">
        <f t="shared" si="425"/>
        <v>1.004481451</v>
      </c>
      <c r="V978" s="79">
        <f t="shared" si="426"/>
        <v>3.1723774699999998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711.24946288000001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7.4999999999999997E-2</v>
      </c>
      <c r="U979" s="82">
        <f t="shared" si="425"/>
        <v>1.0046767510000001</v>
      </c>
      <c r="V979" s="79">
        <f t="shared" si="426"/>
        <v>3.3108526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711.43590470000004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7.4999999999999997E-2</v>
      </c>
      <c r="U980" s="82">
        <f t="shared" si="425"/>
        <v>1.0048720900000001</v>
      </c>
      <c r="V980" s="79">
        <f t="shared" si="426"/>
        <v>3.4493740900000001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711.62239853999995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7.4999999999999997E-2</v>
      </c>
      <c r="U981" s="82">
        <f t="shared" si="425"/>
        <v>1.0050674660000001</v>
      </c>
      <c r="V981" s="79">
        <f t="shared" si="426"/>
        <v>3.58794054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711.80893873000002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7.4999999999999997E-2</v>
      </c>
      <c r="U982" s="82">
        <f t="shared" si="425"/>
        <v>1.0052628809999999</v>
      </c>
      <c r="V982" s="79">
        <f t="shared" si="426"/>
        <v>3.7265533300000002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711.99552384999993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7.4999999999999997E-2</v>
      </c>
      <c r="U983" s="82">
        <f t="shared" si="425"/>
        <v>1.005458333</v>
      </c>
      <c r="V983" s="79">
        <f t="shared" si="426"/>
        <v>3.8652110500000001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712.18216243000006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7.4999999999999997E-2</v>
      </c>
      <c r="U984" s="82">
        <f t="shared" si="425"/>
        <v>1.0056538239999999</v>
      </c>
      <c r="V984" s="79">
        <f t="shared" si="426"/>
        <v>4.00391517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712.36884596000004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7.4999999999999997E-2</v>
      </c>
      <c r="U985" s="82">
        <f t="shared" si="425"/>
        <v>1.005849352</v>
      </c>
      <c r="V985" s="79">
        <f t="shared" si="426"/>
        <v>4.1426642300000003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712.55557584999997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7.4999999999999997E-2</v>
      </c>
      <c r="U986" s="82">
        <f t="shared" si="425"/>
        <v>1.006044919</v>
      </c>
      <c r="V986" s="79">
        <f t="shared" si="426"/>
        <v>4.2814596600000003</v>
      </c>
      <c r="W986" s="79">
        <f t="shared" si="427"/>
        <v>19.03693432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693.73835709999992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7.4999999999999997E-2</v>
      </c>
      <c r="U987" s="82">
        <f t="shared" si="425"/>
        <v>1.000194429</v>
      </c>
      <c r="V987" s="79">
        <f t="shared" si="426"/>
        <v>0.13485663000000001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693.95814590999998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7.4999999999999997E-2</v>
      </c>
      <c r="U988" s="82">
        <f t="shared" si="425"/>
        <v>1.000388896</v>
      </c>
      <c r="V988" s="79">
        <f t="shared" si="426"/>
        <v>0.26977263000000001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694.17800797000007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7.4999999999999997E-2</v>
      </c>
      <c r="U989" s="82">
        <f t="shared" si="425"/>
        <v>1.0005834010000001</v>
      </c>
      <c r="V989" s="79">
        <f t="shared" si="426"/>
        <v>0.40474800999999999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694.39793636000002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7.4999999999999997E-2</v>
      </c>
      <c r="U990" s="82">
        <f t="shared" si="425"/>
        <v>1.000777944</v>
      </c>
      <c r="V990" s="79">
        <f t="shared" si="426"/>
        <v>0.53978278000000002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694.61793734000003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7.4999999999999997E-2</v>
      </c>
      <c r="U991" s="82">
        <f t="shared" si="425"/>
        <v>1.000972524</v>
      </c>
      <c r="V991" s="79">
        <f t="shared" si="426"/>
        <v>0.67487628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694.83800538000003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7.4999999999999997E-2</v>
      </c>
      <c r="U992" s="82">
        <f t="shared" si="425"/>
        <v>1.001167143</v>
      </c>
      <c r="V992" s="79">
        <f t="shared" si="426"/>
        <v>0.81002989000000003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695.05813907999993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7.4999999999999997E-2</v>
      </c>
      <c r="U993" s="82">
        <f t="shared" si="425"/>
        <v>1.0013617990000001</v>
      </c>
      <c r="V993" s="79">
        <f t="shared" si="426"/>
        <v>0.94524224000000001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695.27834613000005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7.4999999999999997E-2</v>
      </c>
      <c r="U994" s="82">
        <f t="shared" si="425"/>
        <v>1.001556493</v>
      </c>
      <c r="V994" s="79">
        <f t="shared" si="426"/>
        <v>1.0805140600000001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695.49862653000002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7.4999999999999997E-2</v>
      </c>
      <c r="U995" s="82">
        <f t="shared" si="425"/>
        <v>1.001751225</v>
      </c>
      <c r="V995" s="79">
        <f t="shared" si="426"/>
        <v>1.2158453600000001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695.71897333999993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7.4999999999999997E-2</v>
      </c>
      <c r="U996" s="82">
        <f t="shared" si="425"/>
        <v>1.001945995</v>
      </c>
      <c r="V996" s="79">
        <f t="shared" si="426"/>
        <v>1.3512361399999999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695.93939284999999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7.4999999999999997E-2</v>
      </c>
      <c r="U997" s="82">
        <f t="shared" si="425"/>
        <v>1.002140802</v>
      </c>
      <c r="V997" s="79">
        <f t="shared" si="426"/>
        <v>1.48668574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696.15987949999999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7.4999999999999997E-2</v>
      </c>
      <c r="U998" s="82">
        <f t="shared" si="425"/>
        <v>1.0023356480000001</v>
      </c>
      <c r="V998" s="79">
        <f t="shared" si="426"/>
        <v>1.62219555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696.38043887000003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7.4999999999999997E-2</v>
      </c>
      <c r="U999" s="82">
        <f t="shared" si="425"/>
        <v>1.0025305309999999</v>
      </c>
      <c r="V999" s="79">
        <f t="shared" si="426"/>
        <v>1.7577642099999999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696.60106540000004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7.4999999999999997E-2</v>
      </c>
      <c r="U1000" s="82">
        <f t="shared" si="425"/>
        <v>1.002725453</v>
      </c>
      <c r="V1000" s="79">
        <f t="shared" si="426"/>
        <v>1.8933930999999999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696.82175775000007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7.4999999999999997E-2</v>
      </c>
      <c r="U1001" s="82">
        <f t="shared" si="425"/>
        <v>1.0029204119999999</v>
      </c>
      <c r="V1001" s="79">
        <f t="shared" si="426"/>
        <v>2.02908087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697.04252355000006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7.4999999999999997E-2</v>
      </c>
      <c r="U1002" s="82">
        <f t="shared" si="425"/>
        <v>1.0031154090000001</v>
      </c>
      <c r="V1002" s="79">
        <f t="shared" si="426"/>
        <v>2.16482822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697.26336284000001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7.4999999999999997E-2</v>
      </c>
      <c r="U1003" s="82">
        <f t="shared" si="425"/>
        <v>1.003310444</v>
      </c>
      <c r="V1003" s="79">
        <f t="shared" si="426"/>
        <v>2.3006351899999999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697.48426867000001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7.4999999999999997E-2</v>
      </c>
      <c r="U1004" s="82">
        <f t="shared" si="425"/>
        <v>1.003505517</v>
      </c>
      <c r="V1004" s="79">
        <f t="shared" si="426"/>
        <v>2.4365017600000001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697.70524799999998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7.4999999999999997E-2</v>
      </c>
      <c r="U1005" s="82">
        <f t="shared" si="425"/>
        <v>1.003700628</v>
      </c>
      <c r="V1005" s="79">
        <f t="shared" si="426"/>
        <v>2.5724279700000001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697.92629322000005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7.4999999999999997E-2</v>
      </c>
      <c r="U1006" s="82">
        <f t="shared" si="425"/>
        <v>1.003895776</v>
      </c>
      <c r="V1006" s="79">
        <f t="shared" si="426"/>
        <v>2.7084131299999998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698.14740571999994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7.4999999999999997E-2</v>
      </c>
      <c r="U1007" s="82">
        <f t="shared" si="425"/>
        <v>1.0040909629999999</v>
      </c>
      <c r="V1007" s="79">
        <f t="shared" si="426"/>
        <v>2.8444586300000001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698.36859873999992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7.4999999999999997E-2</v>
      </c>
      <c r="U1008" s="82">
        <f t="shared" si="425"/>
        <v>1.004286188</v>
      </c>
      <c r="V1008" s="79">
        <f t="shared" si="426"/>
        <v>2.9805638499999998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698.58985141999995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7.4999999999999997E-2</v>
      </c>
      <c r="U1009" s="82">
        <f t="shared" si="425"/>
        <v>1.004481451</v>
      </c>
      <c r="V1009" s="79">
        <f t="shared" si="426"/>
        <v>3.1167287199999998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698.81117698999992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7.4999999999999997E-2</v>
      </c>
      <c r="U1010" s="82">
        <f t="shared" si="425"/>
        <v>1.0046767510000001</v>
      </c>
      <c r="V1010" s="79">
        <f t="shared" si="426"/>
        <v>3.2529526199999999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699.03257686000006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7.4999999999999997E-2</v>
      </c>
      <c r="U1011" s="82">
        <f t="shared" si="425"/>
        <v>1.0048720900000001</v>
      </c>
      <c r="V1011" s="79">
        <f t="shared" si="426"/>
        <v>3.3892369499999999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699.25404271000002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7.4999999999999997E-2</v>
      </c>
      <c r="U1012" s="82">
        <f t="shared" si="425"/>
        <v>1.0050674660000001</v>
      </c>
      <c r="V1012" s="79">
        <f t="shared" si="426"/>
        <v>3.52558032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699.47558289999995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7.4999999999999997E-2</v>
      </c>
      <c r="U1013" s="82">
        <f t="shared" si="425"/>
        <v>1.0052628809999999</v>
      </c>
      <c r="V1013" s="79">
        <f t="shared" si="426"/>
        <v>3.6619841599999998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699.69718907999993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7.4999999999999997E-2</v>
      </c>
      <c r="U1014" s="82">
        <f t="shared" si="425"/>
        <v>1.005458333</v>
      </c>
      <c r="V1014" s="79">
        <f t="shared" si="426"/>
        <v>3.79844706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699.91886267000007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7.4999999999999997E-2</v>
      </c>
      <c r="U1015" s="82">
        <f t="shared" si="425"/>
        <v>1.0056538239999999</v>
      </c>
      <c r="V1015" s="79">
        <f t="shared" si="426"/>
        <v>3.9349704299999999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700.14060925000001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7.4999999999999997E-2</v>
      </c>
      <c r="U1016" s="82">
        <f t="shared" si="425"/>
        <v>1.005849352</v>
      </c>
      <c r="V1016" s="79">
        <f t="shared" si="426"/>
        <v>4.0715529200000002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700.36243023999998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7.4999999999999997E-2</v>
      </c>
      <c r="U1017" s="82">
        <f t="shared" si="425"/>
        <v>1.006044919</v>
      </c>
      <c r="V1017" s="79">
        <f t="shared" si="426"/>
        <v>4.2081959500000004</v>
      </c>
      <c r="W1017" s="79">
        <f t="shared" si="427"/>
        <v>19.019573430000001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681.47520741999995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7.4999999999999997E-2</v>
      </c>
      <c r="U1018" s="82">
        <f t="shared" si="425"/>
        <v>1.0002009110000001</v>
      </c>
      <c r="V1018" s="79">
        <f t="shared" si="426"/>
        <v>0.13688835999999999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681.60759028000007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7.4999999999999997E-2</v>
      </c>
      <c r="U1019" s="82">
        <f t="shared" si="425"/>
        <v>1.0004018619999999</v>
      </c>
      <c r="V1019" s="79">
        <f t="shared" si="426"/>
        <v>0.27380215000000002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681.73999925999999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7.4999999999999997E-2</v>
      </c>
      <c r="U1020" s="82">
        <f t="shared" si="425"/>
        <v>1.000602854</v>
      </c>
      <c r="V1020" s="79">
        <f t="shared" si="426"/>
        <v>0.41074206000000002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681.87243367000008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7.4999999999999997E-2</v>
      </c>
      <c r="U1021" s="82">
        <f t="shared" si="425"/>
        <v>1.0008038859999999</v>
      </c>
      <c r="V1021" s="79">
        <f t="shared" si="426"/>
        <v>0.54770739999999996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682.00489352000011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7.4999999999999997E-2</v>
      </c>
      <c r="U1022" s="82">
        <f t="shared" si="425"/>
        <v>1.001004958</v>
      </c>
      <c r="V1022" s="79">
        <f t="shared" si="426"/>
        <v>0.68469818000000005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682.13737946999993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7.4999999999999997E-2</v>
      </c>
      <c r="U1023" s="82">
        <f t="shared" si="425"/>
        <v>1.0012060709999999</v>
      </c>
      <c r="V1023" s="79">
        <f t="shared" si="426"/>
        <v>0.82171506000000005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682.26989084999991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7.4999999999999997E-2</v>
      </c>
      <c r="U1024" s="82">
        <f t="shared" si="425"/>
        <v>1.001407224</v>
      </c>
      <c r="V1024" s="79">
        <f t="shared" si="426"/>
        <v>0.95875737000000005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682.40242835000004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7.4999999999999997E-2</v>
      </c>
      <c r="U1025" s="82">
        <f t="shared" si="425"/>
        <v>1.001608418</v>
      </c>
      <c r="V1025" s="79">
        <f t="shared" si="426"/>
        <v>1.0958258000000001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682.53499126999998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7.4999999999999997E-2</v>
      </c>
      <c r="U1026" s="82">
        <f t="shared" si="425"/>
        <v>1.0018096519999999</v>
      </c>
      <c r="V1026" s="79">
        <f t="shared" si="426"/>
        <v>1.2329196499999999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682.66758645999994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7.4999999999999997E-2</v>
      </c>
      <c r="U1027" s="82">
        <f t="shared" si="425"/>
        <v>1.0020109260000001</v>
      </c>
      <c r="V1027" s="79">
        <f t="shared" si="426"/>
        <v>1.3700389500000001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682.80020091999995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7.4999999999999997E-2</v>
      </c>
      <c r="U1028" s="82">
        <f t="shared" si="425"/>
        <v>1.0022122410000001</v>
      </c>
      <c r="V1028" s="79">
        <f t="shared" si="426"/>
        <v>1.50718434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682.93284148999999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7.4999999999999997E-2</v>
      </c>
      <c r="U1029" s="82">
        <f t="shared" si="425"/>
        <v>1.0024135970000001</v>
      </c>
      <c r="V1029" s="79">
        <f t="shared" si="426"/>
        <v>1.64435584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683.06550748999996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7.4999999999999997E-2</v>
      </c>
      <c r="U1030" s="82">
        <f t="shared" si="425"/>
        <v>1.0026149929999999</v>
      </c>
      <c r="V1030" s="79">
        <f t="shared" si="426"/>
        <v>1.78155277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683.19819890999997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7.4999999999999997E-2</v>
      </c>
      <c r="U1031" s="82">
        <f t="shared" si="425"/>
        <v>1.0028164289999999</v>
      </c>
      <c r="V1031" s="79">
        <f t="shared" si="426"/>
        <v>1.9187751200000001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683.33091644000001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7.4999999999999997E-2</v>
      </c>
      <c r="U1032" s="82">
        <f t="shared" si="425"/>
        <v>1.003017906</v>
      </c>
      <c r="V1032" s="79">
        <f t="shared" si="426"/>
        <v>2.0560235800000002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683.46365939999998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7.4999999999999997E-2</v>
      </c>
      <c r="U1033" s="82">
        <f t="shared" si="425"/>
        <v>1.003219423</v>
      </c>
      <c r="V1033" s="79">
        <f t="shared" si="426"/>
        <v>2.1932974700000001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683.59642846000008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7.4999999999999997E-2</v>
      </c>
      <c r="U1034" s="82">
        <f t="shared" si="425"/>
        <v>1.0034209810000001</v>
      </c>
      <c r="V1034" s="79">
        <f t="shared" si="426"/>
        <v>2.3305974599999999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683.72922294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7.4999999999999997E-2</v>
      </c>
      <c r="U1035" s="82">
        <f t="shared" si="425"/>
        <v>1.003622579</v>
      </c>
      <c r="V1035" s="79">
        <f t="shared" si="426"/>
        <v>2.4679228700000002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683.86204352999994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7.4999999999999997E-2</v>
      </c>
      <c r="U1036" s="82">
        <f t="shared" ref="U1036:U1099" si="447">ROUND((1+T1036)^(30/360)^(K1036/J1036),9)</f>
        <v>1.0038242180000001</v>
      </c>
      <c r="V1036" s="79">
        <f t="shared" ref="V1036:V1099" si="448">TRUNC((P1036*(U1036-1)),8)</f>
        <v>2.6052743899999999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683.99488954999993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7.4999999999999997E-2</v>
      </c>
      <c r="U1037" s="82">
        <f t="shared" si="447"/>
        <v>1.004025897</v>
      </c>
      <c r="V1037" s="79">
        <f t="shared" si="448"/>
        <v>2.7426513400000001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684.12776166000003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7.4999999999999997E-2</v>
      </c>
      <c r="U1038" s="82">
        <f t="shared" si="447"/>
        <v>1.004227617</v>
      </c>
      <c r="V1038" s="79">
        <f t="shared" si="448"/>
        <v>2.8800543799999998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684.26065919999996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7.4999999999999997E-2</v>
      </c>
      <c r="U1039" s="82">
        <f t="shared" si="447"/>
        <v>1.0044293769999999</v>
      </c>
      <c r="V1039" s="79">
        <f t="shared" si="448"/>
        <v>3.0174828499999999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684.39358284000002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7.4999999999999997E-2</v>
      </c>
      <c r="U1040" s="82">
        <f t="shared" si="447"/>
        <v>1.0046311779999999</v>
      </c>
      <c r="V1040" s="79">
        <f t="shared" si="448"/>
        <v>3.15493742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684.52653190000001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7.4999999999999997E-2</v>
      </c>
      <c r="U1041" s="82">
        <f t="shared" si="447"/>
        <v>1.0048330190000001</v>
      </c>
      <c r="V1041" s="79">
        <f t="shared" si="448"/>
        <v>3.2924174100000001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684.65950707000002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7.4999999999999997E-2</v>
      </c>
      <c r="U1042" s="82">
        <f t="shared" si="447"/>
        <v>1.0050349009999999</v>
      </c>
      <c r="V1042" s="79">
        <f t="shared" si="448"/>
        <v>3.4299235100000001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684.79250765000006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7.4999999999999997E-2</v>
      </c>
      <c r="U1043" s="82">
        <f t="shared" si="447"/>
        <v>1.0052368229999999</v>
      </c>
      <c r="V1043" s="79">
        <f t="shared" si="448"/>
        <v>3.5674550200000001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684.92554117999998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7.4999999999999997E-2</v>
      </c>
      <c r="U1044" s="82">
        <f t="shared" si="447"/>
        <v>1.005438786</v>
      </c>
      <c r="V1044" s="79">
        <f t="shared" si="448"/>
        <v>3.7050126699999999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685.05859396000005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7.4999999999999997E-2</v>
      </c>
      <c r="U1045" s="82">
        <f t="shared" si="447"/>
        <v>1.00564079</v>
      </c>
      <c r="V1045" s="79">
        <f t="shared" si="448"/>
        <v>3.8425963799999998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685.19167216000005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7.4999999999999997E-2</v>
      </c>
      <c r="U1046" s="82">
        <f t="shared" si="447"/>
        <v>1.0058428340000001</v>
      </c>
      <c r="V1046" s="79">
        <f t="shared" si="448"/>
        <v>3.9802055099999998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685.32477646000007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7.4999999999999997E-2</v>
      </c>
      <c r="U1047" s="82">
        <f t="shared" si="447"/>
        <v>1.006044919</v>
      </c>
      <c r="V1047" s="79">
        <f t="shared" si="448"/>
        <v>4.1178407400000001</v>
      </c>
      <c r="W1047" s="79">
        <f t="shared" si="449"/>
        <v>18.926598309999999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666.62213892999989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7.4999999999999997E-2</v>
      </c>
      <c r="U1048" s="82">
        <f t="shared" si="447"/>
        <v>1.000194429</v>
      </c>
      <c r="V1048" s="79">
        <f t="shared" si="448"/>
        <v>0.12958548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666.84617507999997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7.4999999999999997E-2</v>
      </c>
      <c r="U1049" s="82">
        <f t="shared" si="447"/>
        <v>1.000388896</v>
      </c>
      <c r="V1049" s="79">
        <f t="shared" si="448"/>
        <v>0.25923299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667.07028662000005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7.4999999999999997E-2</v>
      </c>
      <c r="U1050" s="82">
        <f t="shared" si="447"/>
        <v>1.0005834010000001</v>
      </c>
      <c r="V1050" s="79">
        <f t="shared" si="448"/>
        <v>0.38894255999999999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667.29447355000002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7.4999999999999997E-2</v>
      </c>
      <c r="U1051" s="82">
        <f t="shared" si="447"/>
        <v>1.000777944</v>
      </c>
      <c r="V1051" s="79">
        <f t="shared" si="448"/>
        <v>0.51871420000000001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667.51874190000001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7.4999999999999997E-2</v>
      </c>
      <c r="U1052" s="82">
        <f t="shared" si="447"/>
        <v>1.000972524</v>
      </c>
      <c r="V1052" s="79">
        <f t="shared" si="448"/>
        <v>0.64854725999999996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667.74307969000006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7.4999999999999997E-2</v>
      </c>
      <c r="U1053" s="82">
        <f t="shared" si="447"/>
        <v>1.001167143</v>
      </c>
      <c r="V1053" s="79">
        <f t="shared" si="448"/>
        <v>0.77844310000000005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667.96749226999998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7.4999999999999997E-2</v>
      </c>
      <c r="U1054" s="82">
        <f t="shared" si="447"/>
        <v>1.0013617990000001</v>
      </c>
      <c r="V1054" s="79">
        <f t="shared" si="448"/>
        <v>0.9084004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668.19198030999996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7.4999999999999997E-2</v>
      </c>
      <c r="U1055" s="82">
        <f t="shared" si="447"/>
        <v>1.001556493</v>
      </c>
      <c r="V1055" s="79">
        <f t="shared" si="448"/>
        <v>1.03841984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668.41655052999999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7.4999999999999997E-2</v>
      </c>
      <c r="U1056" s="82">
        <f t="shared" si="447"/>
        <v>1.001751225</v>
      </c>
      <c r="V1056" s="79">
        <f t="shared" si="448"/>
        <v>1.1685014600000001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668.64118958000006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7.4999999999999997E-2</v>
      </c>
      <c r="U1057" s="82">
        <f t="shared" si="447"/>
        <v>1.001945995</v>
      </c>
      <c r="V1057" s="79">
        <f t="shared" si="448"/>
        <v>1.2986452500000001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668.86590349000005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7.4999999999999997E-2</v>
      </c>
      <c r="U1058" s="82">
        <f t="shared" si="447"/>
        <v>1.002140802</v>
      </c>
      <c r="V1058" s="79">
        <f t="shared" si="448"/>
        <v>1.42885057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669.09070029999998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7.4999999999999997E-2</v>
      </c>
      <c r="U1059" s="82">
        <f t="shared" si="447"/>
        <v>1.0023356480000001</v>
      </c>
      <c r="V1059" s="79">
        <f t="shared" si="448"/>
        <v>1.5591188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669.31556533000003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7.4999999999999997E-2</v>
      </c>
      <c r="U1060" s="82">
        <f t="shared" si="447"/>
        <v>1.0025305309999999</v>
      </c>
      <c r="V1060" s="79">
        <f t="shared" si="448"/>
        <v>1.6894485800000001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669.54050660999997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7.4999999999999997E-2</v>
      </c>
      <c r="U1061" s="82">
        <f t="shared" si="447"/>
        <v>1.002725453</v>
      </c>
      <c r="V1061" s="79">
        <f t="shared" si="448"/>
        <v>1.8198412900000001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669.76552282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7.4999999999999997E-2</v>
      </c>
      <c r="U1062" s="82">
        <f t="shared" si="447"/>
        <v>1.0029204119999999</v>
      </c>
      <c r="V1062" s="79">
        <f t="shared" si="448"/>
        <v>1.9502956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669.99062134999997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7.4999999999999997E-2</v>
      </c>
      <c r="U1063" s="82">
        <f t="shared" si="447"/>
        <v>1.0031154090000001</v>
      </c>
      <c r="V1063" s="79">
        <f t="shared" si="448"/>
        <v>2.0808122299999998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670.21578882000006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7.4999999999999997E-2</v>
      </c>
      <c r="U1064" s="82">
        <f t="shared" si="447"/>
        <v>1.003310444</v>
      </c>
      <c r="V1064" s="79">
        <f t="shared" si="448"/>
        <v>2.2113911499999999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670.44103863999999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7.4999999999999997E-2</v>
      </c>
      <c r="U1065" s="82">
        <f t="shared" si="447"/>
        <v>1.003505517</v>
      </c>
      <c r="V1065" s="79">
        <f t="shared" si="448"/>
        <v>2.3420324199999998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670.66635745999997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7.4999999999999997E-2</v>
      </c>
      <c r="U1066" s="82">
        <f t="shared" si="447"/>
        <v>1.003700628</v>
      </c>
      <c r="V1066" s="79">
        <f t="shared" si="448"/>
        <v>2.4727360200000001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670.89175130000001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7.4999999999999997E-2</v>
      </c>
      <c r="U1067" s="82">
        <f t="shared" si="447"/>
        <v>1.003895776</v>
      </c>
      <c r="V1067" s="79">
        <f t="shared" si="448"/>
        <v>2.6035013199999999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671.11722821000001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7.4999999999999997E-2</v>
      </c>
      <c r="U1068" s="82">
        <f t="shared" si="447"/>
        <v>1.0040909629999999</v>
      </c>
      <c r="V1068" s="79">
        <f t="shared" si="448"/>
        <v>2.7343297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671.3427741700001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7.4999999999999997E-2</v>
      </c>
      <c r="U1069" s="82">
        <f t="shared" si="447"/>
        <v>1.004286188</v>
      </c>
      <c r="V1069" s="79">
        <f t="shared" si="448"/>
        <v>2.8652204600000002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671.56839587999991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7.4999999999999997E-2</v>
      </c>
      <c r="U1070" s="82">
        <f t="shared" si="447"/>
        <v>1.004481451</v>
      </c>
      <c r="V1070" s="79">
        <f t="shared" si="448"/>
        <v>2.9961736499999998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671.79409939000004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7.4999999999999997E-2</v>
      </c>
      <c r="U1071" s="82">
        <f t="shared" si="447"/>
        <v>1.0046767510000001</v>
      </c>
      <c r="V1071" s="79">
        <f t="shared" si="448"/>
        <v>3.12718864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672.01987265999992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7.4999999999999997E-2</v>
      </c>
      <c r="U1072" s="82">
        <f t="shared" si="447"/>
        <v>1.0048720900000001</v>
      </c>
      <c r="V1072" s="79">
        <f t="shared" si="448"/>
        <v>3.2582667299999999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672.24572775999991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7.4999999999999997E-2</v>
      </c>
      <c r="U1073" s="82">
        <f t="shared" si="447"/>
        <v>1.0050674660000001</v>
      </c>
      <c r="V1073" s="79">
        <f t="shared" si="448"/>
        <v>3.3894066600000001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672.47165267000003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7.4999999999999997E-2</v>
      </c>
      <c r="U1074" s="82">
        <f t="shared" si="447"/>
        <v>1.0052628809999999</v>
      </c>
      <c r="V1074" s="79">
        <f t="shared" si="448"/>
        <v>3.5206097299999999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672.69765944999995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7.4999999999999997E-2</v>
      </c>
      <c r="U1075" s="82">
        <f t="shared" si="447"/>
        <v>1.005458333</v>
      </c>
      <c r="V1075" s="79">
        <f t="shared" si="448"/>
        <v>3.6518746800000002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672.92373606000001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7.4999999999999997E-2</v>
      </c>
      <c r="U1076" s="82">
        <f t="shared" si="447"/>
        <v>1.0056538239999999</v>
      </c>
      <c r="V1076" s="79">
        <f t="shared" si="448"/>
        <v>3.7832028000000002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673.14989459999993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7.4999999999999997E-2</v>
      </c>
      <c r="U1077" s="82">
        <f t="shared" si="447"/>
        <v>1.005849352</v>
      </c>
      <c r="V1077" s="79">
        <f t="shared" si="448"/>
        <v>3.91459285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673.37612299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7.4999999999999997E-2</v>
      </c>
      <c r="U1078" s="82">
        <f t="shared" si="447"/>
        <v>1.006044919</v>
      </c>
      <c r="V1078" s="79">
        <f t="shared" si="448"/>
        <v>4.0460460899999999</v>
      </c>
      <c r="W1078" s="79">
        <f t="shared" si="449"/>
        <v>18.919899050000001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654.70955633999995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7.4999999999999997E-2</v>
      </c>
      <c r="U1079" s="82">
        <f t="shared" si="447"/>
        <v>1.0002009110000001</v>
      </c>
      <c r="V1079" s="79">
        <f t="shared" si="448"/>
        <v>0.13151192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654.96299008000005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7.4999999999999997E-2</v>
      </c>
      <c r="U1080" s="82">
        <f t="shared" si="447"/>
        <v>1.0004018619999999</v>
      </c>
      <c r="V1080" s="79">
        <f t="shared" si="448"/>
        <v>0.26309900000000003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655.21651928000006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7.4999999999999997E-2</v>
      </c>
      <c r="U1081" s="82">
        <f t="shared" si="447"/>
        <v>1.000602854</v>
      </c>
      <c r="V1081" s="79">
        <f t="shared" si="448"/>
        <v>0.39476190999999999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655.47014987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7.4999999999999997E-2</v>
      </c>
      <c r="U1082" s="82">
        <f t="shared" si="447"/>
        <v>1.0008038859999999</v>
      </c>
      <c r="V1082" s="79">
        <f t="shared" si="448"/>
        <v>0.52650003000000001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655.72387531999993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7.4999999999999997E-2</v>
      </c>
      <c r="U1083" s="82">
        <f t="shared" si="447"/>
        <v>1.001004958</v>
      </c>
      <c r="V1083" s="79">
        <f t="shared" si="448"/>
        <v>0.65831337000000001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655.97770286999992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7.4999999999999997E-2</v>
      </c>
      <c r="U1084" s="82">
        <f t="shared" si="447"/>
        <v>1.0012060709999999</v>
      </c>
      <c r="V1084" s="79">
        <f t="shared" si="448"/>
        <v>0.79020263999999996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656.23162533999994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7.4999999999999997E-2</v>
      </c>
      <c r="U1085" s="82">
        <f t="shared" si="447"/>
        <v>1.001407224</v>
      </c>
      <c r="V1085" s="79">
        <f t="shared" si="448"/>
        <v>0.92216719000000003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656.48564996000005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7.4999999999999997E-2</v>
      </c>
      <c r="U1086" s="82">
        <f t="shared" si="447"/>
        <v>1.001608418</v>
      </c>
      <c r="V1086" s="79">
        <f t="shared" si="448"/>
        <v>1.05420772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656.73976957000002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7.4999999999999997E-2</v>
      </c>
      <c r="U1087" s="82">
        <f t="shared" si="447"/>
        <v>1.0018096519999999</v>
      </c>
      <c r="V1087" s="79">
        <f t="shared" si="448"/>
        <v>1.1863235999999999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656.99399074000007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7.4999999999999997E-2</v>
      </c>
      <c r="U1088" s="82">
        <f t="shared" si="447"/>
        <v>1.0020109260000001</v>
      </c>
      <c r="V1088" s="79">
        <f t="shared" si="448"/>
        <v>1.3185148600000001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657.24830759000008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7.4999999999999997E-2</v>
      </c>
      <c r="U1089" s="82">
        <f t="shared" si="447"/>
        <v>1.0022122410000001</v>
      </c>
      <c r="V1089" s="79">
        <f t="shared" si="448"/>
        <v>1.4507821700000001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657.50272015999997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7.4999999999999997E-2</v>
      </c>
      <c r="U1090" s="82">
        <f t="shared" si="447"/>
        <v>1.0024135970000001</v>
      </c>
      <c r="V1090" s="79">
        <f t="shared" si="448"/>
        <v>1.58312556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657.75723436999999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7.4999999999999997E-2</v>
      </c>
      <c r="U1091" s="82">
        <f t="shared" si="447"/>
        <v>1.0026149929999999</v>
      </c>
      <c r="V1091" s="79">
        <f t="shared" si="448"/>
        <v>1.7155444200000001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658.01185026000007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7.4999999999999997E-2</v>
      </c>
      <c r="U1092" s="82">
        <f t="shared" si="447"/>
        <v>1.0028164289999999</v>
      </c>
      <c r="V1092" s="79">
        <f t="shared" si="448"/>
        <v>1.84803878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658.26656195999999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7.4999999999999997E-2</v>
      </c>
      <c r="U1093" s="82">
        <f t="shared" si="447"/>
        <v>1.003017906</v>
      </c>
      <c r="V1093" s="79">
        <f t="shared" si="448"/>
        <v>1.98060931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658.52136881000001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7.4999999999999997E-2</v>
      </c>
      <c r="U1094" s="82">
        <f t="shared" si="447"/>
        <v>1.003219423</v>
      </c>
      <c r="V1094" s="79">
        <f t="shared" si="448"/>
        <v>2.1132553700000001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658.77627810000001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7.4999999999999997E-2</v>
      </c>
      <c r="U1095" s="82">
        <f t="shared" si="447"/>
        <v>1.0034209810000001</v>
      </c>
      <c r="V1095" s="79">
        <f t="shared" si="448"/>
        <v>2.2459776800000002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659.03128918000004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7.4999999999999997E-2</v>
      </c>
      <c r="U1096" s="82">
        <f t="shared" si="447"/>
        <v>1.003622579</v>
      </c>
      <c r="V1096" s="79">
        <f t="shared" si="448"/>
        <v>2.3787756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659.28638960000001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7.4999999999999997E-2</v>
      </c>
      <c r="U1097" s="82">
        <f t="shared" si="447"/>
        <v>1.0038242180000001</v>
      </c>
      <c r="V1097" s="79">
        <f t="shared" si="448"/>
        <v>2.5116497799999999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659.54159844000003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7.4999999999999997E-2</v>
      </c>
      <c r="U1098" s="82">
        <f t="shared" si="447"/>
        <v>1.004025897</v>
      </c>
      <c r="V1098" s="79">
        <f t="shared" si="448"/>
        <v>2.64459965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659.7969032499999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7.4999999999999997E-2</v>
      </c>
      <c r="U1099" s="82">
        <f t="shared" si="447"/>
        <v>1.004227617</v>
      </c>
      <c r="V1099" s="79">
        <f t="shared" si="448"/>
        <v>2.7776258600000001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660.05230340000003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7.4999999999999997E-2</v>
      </c>
      <c r="U1100" s="82">
        <f t="shared" ref="U1100:U1163" si="469">ROUND((1+T1100)^(30/360)^(K1100/J1100),9)</f>
        <v>1.0044293769999999</v>
      </c>
      <c r="V1100" s="79">
        <f t="shared" ref="V1100:V1163" si="470">TRUNC((P1100*(U1100-1)),8)</f>
        <v>2.9107277800000002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660.30780614999992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7.4999999999999997E-2</v>
      </c>
      <c r="U1101" s="82">
        <f t="shared" si="469"/>
        <v>1.0046311779999999</v>
      </c>
      <c r="V1101" s="79">
        <f t="shared" si="470"/>
        <v>3.04390611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660.56340427999999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7.4999999999999997E-2</v>
      </c>
      <c r="U1102" s="82">
        <f t="shared" si="469"/>
        <v>1.0048330190000001</v>
      </c>
      <c r="V1102" s="79">
        <f t="shared" si="470"/>
        <v>3.1771601999999999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660.81910507999999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7.4999999999999997E-2</v>
      </c>
      <c r="U1103" s="82">
        <f t="shared" si="469"/>
        <v>1.0050349009999999</v>
      </c>
      <c r="V1103" s="79">
        <f t="shared" si="470"/>
        <v>3.3104907699999999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661.07490132999999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7.4999999999999997E-2</v>
      </c>
      <c r="U1104" s="82">
        <f t="shared" si="469"/>
        <v>1.0052368229999999</v>
      </c>
      <c r="V1104" s="79">
        <f t="shared" si="470"/>
        <v>3.4438971600000001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661.33080029000007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7.4999999999999997E-2</v>
      </c>
      <c r="U1105" s="82">
        <f t="shared" si="469"/>
        <v>1.005438786</v>
      </c>
      <c r="V1105" s="79">
        <f t="shared" si="470"/>
        <v>3.5773800900000001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661.58679541000004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7.4999999999999997E-2</v>
      </c>
      <c r="U1106" s="82">
        <f t="shared" si="469"/>
        <v>1.00564079</v>
      </c>
      <c r="V1106" s="79">
        <f t="shared" si="470"/>
        <v>3.71093954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661.84289266000008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7.4999999999999997E-2</v>
      </c>
      <c r="U1107" s="82">
        <f t="shared" si="469"/>
        <v>1.0058428340000001</v>
      </c>
      <c r="V1107" s="79">
        <f t="shared" si="470"/>
        <v>3.8445749400000002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662.09908611999992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7.4999999999999997E-2</v>
      </c>
      <c r="U1108" s="82">
        <f t="shared" si="469"/>
        <v>1.006044919</v>
      </c>
      <c r="V1108" s="79">
        <f t="shared" si="470"/>
        <v>3.9782869199999999</v>
      </c>
      <c r="W1108" s="79">
        <f t="shared" si="471"/>
        <v>18.935398320000001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643.36950880000006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7.4999999999999997E-2</v>
      </c>
      <c r="U1109" s="82">
        <f t="shared" si="469"/>
        <v>1.000194429</v>
      </c>
      <c r="V1109" s="79">
        <f t="shared" si="470"/>
        <v>0.12506537000000001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643.57539208000003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7.4999999999999997E-2</v>
      </c>
      <c r="U1110" s="82">
        <f t="shared" si="469"/>
        <v>1.000388896</v>
      </c>
      <c r="V1110" s="79">
        <f t="shared" si="470"/>
        <v>0.25018658999999999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643.78135053999995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7.4999999999999997E-2</v>
      </c>
      <c r="U1111" s="82">
        <f t="shared" si="469"/>
        <v>1.0005834010000001</v>
      </c>
      <c r="V1111" s="79">
        <f t="shared" si="470"/>
        <v>0.37536369000000003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643.98737131000007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7.4999999999999997E-2</v>
      </c>
      <c r="U1112" s="82">
        <f t="shared" si="469"/>
        <v>1.000777944</v>
      </c>
      <c r="V1112" s="79">
        <f t="shared" si="470"/>
        <v>0.50059666999999997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644.19345376000001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7.4999999999999997E-2</v>
      </c>
      <c r="U1113" s="82">
        <f t="shared" si="469"/>
        <v>1.000972524</v>
      </c>
      <c r="V1113" s="79">
        <f t="shared" si="470"/>
        <v>0.62588489999999997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644.39960563999989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7.4999999999999997E-2</v>
      </c>
      <c r="U1114" s="82">
        <f t="shared" si="469"/>
        <v>1.001167143</v>
      </c>
      <c r="V1114" s="79">
        <f t="shared" si="470"/>
        <v>0.75122968999999995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644.60582567000006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7.4999999999999997E-2</v>
      </c>
      <c r="U1115" s="82">
        <f t="shared" si="469"/>
        <v>1.0013617990000001</v>
      </c>
      <c r="V1115" s="79">
        <f t="shared" si="470"/>
        <v>0.87662976999999997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644.81210807000002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7.4999999999999997E-2</v>
      </c>
      <c r="U1116" s="82">
        <f t="shared" si="469"/>
        <v>1.001556493</v>
      </c>
      <c r="V1116" s="79">
        <f t="shared" si="470"/>
        <v>1.00208579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645.01845929000001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7.4999999999999997E-2</v>
      </c>
      <c r="U1117" s="82">
        <f t="shared" si="469"/>
        <v>1.001751225</v>
      </c>
      <c r="V1117" s="79">
        <f t="shared" si="470"/>
        <v>1.1275977699999999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645.22487291999994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7.4999999999999997E-2</v>
      </c>
      <c r="U1118" s="82">
        <f t="shared" si="469"/>
        <v>1.001945995</v>
      </c>
      <c r="V1118" s="79">
        <f t="shared" si="470"/>
        <v>1.2531657199999999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645.43135475999998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7.4999999999999997E-2</v>
      </c>
      <c r="U1119" s="82">
        <f t="shared" si="469"/>
        <v>1.002140802</v>
      </c>
      <c r="V1119" s="79">
        <f t="shared" si="470"/>
        <v>1.3787890199999999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645.6379061099999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7.4999999999999997E-2</v>
      </c>
      <c r="U1120" s="82">
        <f t="shared" si="469"/>
        <v>1.0023356480000001</v>
      </c>
      <c r="V1120" s="79">
        <f t="shared" si="470"/>
        <v>1.50446897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645.84451926000008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7.4999999999999997E-2</v>
      </c>
      <c r="U1121" s="82">
        <f t="shared" si="469"/>
        <v>1.0025305309999999</v>
      </c>
      <c r="V1121" s="79">
        <f t="shared" si="470"/>
        <v>1.63020429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646.05120196999997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7.4999999999999997E-2</v>
      </c>
      <c r="U1122" s="82">
        <f t="shared" si="469"/>
        <v>1.002725453</v>
      </c>
      <c r="V1122" s="79">
        <f t="shared" si="470"/>
        <v>1.7559963000000001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646.2579465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7.4999999999999997E-2</v>
      </c>
      <c r="U1123" s="82">
        <f t="shared" si="469"/>
        <v>1.0029204119999999</v>
      </c>
      <c r="V1123" s="79">
        <f t="shared" si="470"/>
        <v>1.8818436999999999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646.46475996000004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7.4999999999999997E-2</v>
      </c>
      <c r="U1124" s="82">
        <f t="shared" si="469"/>
        <v>1.0031154090000001</v>
      </c>
      <c r="V1124" s="79">
        <f t="shared" si="470"/>
        <v>2.00774717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646.67163593999999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7.4999999999999997E-2</v>
      </c>
      <c r="U1125" s="82">
        <f t="shared" si="469"/>
        <v>1.003310444</v>
      </c>
      <c r="V1125" s="79">
        <f t="shared" si="470"/>
        <v>2.1337067200000002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646.87858085999994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7.4999999999999997E-2</v>
      </c>
      <c r="U1126" s="82">
        <f t="shared" si="469"/>
        <v>1.003505517</v>
      </c>
      <c r="V1126" s="79">
        <f t="shared" si="470"/>
        <v>2.25972236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647.08559478000006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7.4999999999999997E-2</v>
      </c>
      <c r="U1127" s="82">
        <f t="shared" si="469"/>
        <v>1.003700628</v>
      </c>
      <c r="V1127" s="79">
        <f t="shared" si="470"/>
        <v>2.3857941299999998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647.29267058999994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7.4999999999999997E-2</v>
      </c>
      <c r="U1128" s="82">
        <f t="shared" si="469"/>
        <v>1.003895776</v>
      </c>
      <c r="V1128" s="79">
        <f t="shared" si="470"/>
        <v>2.5119213600000001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647.49981606999995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7.4999999999999997E-2</v>
      </c>
      <c r="U1129" s="82">
        <f t="shared" si="469"/>
        <v>1.0040909629999999</v>
      </c>
      <c r="V1129" s="79">
        <f t="shared" si="470"/>
        <v>2.6381053900000002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647.70702412000003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7.4999999999999997E-2</v>
      </c>
      <c r="U1130" s="82">
        <f t="shared" si="469"/>
        <v>1.004286188</v>
      </c>
      <c r="V1130" s="79">
        <f t="shared" si="470"/>
        <v>2.7643455600000002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647.91430121999997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7.4999999999999997E-2</v>
      </c>
      <c r="U1131" s="82">
        <f t="shared" si="469"/>
        <v>1.004481451</v>
      </c>
      <c r="V1131" s="79">
        <f t="shared" si="470"/>
        <v>2.8906419200000002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648.12164673000007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7.4999999999999997E-2</v>
      </c>
      <c r="U1132" s="82">
        <f t="shared" si="469"/>
        <v>1.0046767510000001</v>
      </c>
      <c r="V1132" s="79">
        <f t="shared" si="470"/>
        <v>3.0169938300000001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648.32905548999997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7.4999999999999997E-2</v>
      </c>
      <c r="U1133" s="82">
        <f t="shared" si="469"/>
        <v>1.0048720900000001</v>
      </c>
      <c r="V1133" s="79">
        <f t="shared" si="470"/>
        <v>3.1434025600000002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648.53652624999995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7.4999999999999997E-2</v>
      </c>
      <c r="U1134" s="82">
        <f t="shared" si="469"/>
        <v>1.0050674660000001</v>
      </c>
      <c r="V1134" s="79">
        <f t="shared" si="470"/>
        <v>3.2698668500000001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648.74407322999991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7.4999999999999997E-2</v>
      </c>
      <c r="U1135" s="82">
        <f t="shared" si="469"/>
        <v>1.0052628809999999</v>
      </c>
      <c r="V1135" s="79">
        <f t="shared" si="470"/>
        <v>3.39638807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648.95168221000006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7.4999999999999997E-2</v>
      </c>
      <c r="U1136" s="82">
        <f t="shared" si="469"/>
        <v>1.005458333</v>
      </c>
      <c r="V1136" s="79">
        <f t="shared" si="470"/>
        <v>3.5229648600000001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649.15935452999997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7.4999999999999997E-2</v>
      </c>
      <c r="U1137" s="82">
        <f t="shared" si="469"/>
        <v>1.0056538239999999</v>
      </c>
      <c r="V1137" s="79">
        <f t="shared" si="470"/>
        <v>3.6495985499999999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649.36709535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7.4999999999999997E-2</v>
      </c>
      <c r="U1138" s="82">
        <f t="shared" si="469"/>
        <v>1.005849352</v>
      </c>
      <c r="V1138" s="79">
        <f t="shared" si="470"/>
        <v>3.7762878799999999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649.57490597999993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7.4999999999999997E-2</v>
      </c>
      <c r="U1139" s="82">
        <f t="shared" si="469"/>
        <v>1.006044919</v>
      </c>
      <c r="V1139" s="79">
        <f t="shared" si="470"/>
        <v>3.9030341599999998</v>
      </c>
      <c r="W1139" s="79">
        <f t="shared" si="471"/>
        <v>18.918133529999999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630.88492610999992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7.4999999999999997E-2</v>
      </c>
      <c r="U1140" s="82">
        <f t="shared" si="469"/>
        <v>1.000194429</v>
      </c>
      <c r="V1140" s="79">
        <f t="shared" si="470"/>
        <v>0.12263847999999999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631.11316369999997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7.4999999999999997E-2</v>
      </c>
      <c r="U1141" s="82">
        <f t="shared" si="469"/>
        <v>1.000388896</v>
      </c>
      <c r="V1141" s="79">
        <f t="shared" si="470"/>
        <v>0.24534196999999999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631.34148525000001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7.4999999999999997E-2</v>
      </c>
      <c r="U1142" s="82">
        <f t="shared" si="469"/>
        <v>1.0005834010000001</v>
      </c>
      <c r="V1142" s="79">
        <f t="shared" si="470"/>
        <v>0.36811049000000001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631.56989077999992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7.4999999999999997E-2</v>
      </c>
      <c r="U1143" s="82">
        <f t="shared" si="469"/>
        <v>1.000777944</v>
      </c>
      <c r="V1143" s="79">
        <f t="shared" si="470"/>
        <v>0.49094408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631.79837967999993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7.4999999999999997E-2</v>
      </c>
      <c r="U1144" s="82">
        <f t="shared" si="469"/>
        <v>1.000972524</v>
      </c>
      <c r="V1144" s="79">
        <f t="shared" si="470"/>
        <v>0.61384211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632.02694689999998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7.4999999999999997E-2</v>
      </c>
      <c r="U1145" s="82">
        <f t="shared" si="469"/>
        <v>1.001167143</v>
      </c>
      <c r="V1145" s="79">
        <f t="shared" si="470"/>
        <v>0.73680586000000003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632.25559754999995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7.4999999999999997E-2</v>
      </c>
      <c r="U1146" s="82">
        <f t="shared" si="469"/>
        <v>1.0013617990000001</v>
      </c>
      <c r="V1146" s="79">
        <f t="shared" si="470"/>
        <v>0.85983410999999998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632.48433225999997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7.4999999999999997E-2</v>
      </c>
      <c r="U1147" s="82">
        <f t="shared" si="469"/>
        <v>1.001556493</v>
      </c>
      <c r="V1147" s="79">
        <f t="shared" si="470"/>
        <v>0.98292751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632.71315106999998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7.4999999999999997E-2</v>
      </c>
      <c r="U1148" s="82">
        <f t="shared" si="469"/>
        <v>1.001751225</v>
      </c>
      <c r="V1148" s="79">
        <f t="shared" si="470"/>
        <v>1.1060860800000001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632.94205398000008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7.4999999999999997E-2</v>
      </c>
      <c r="U1149" s="82">
        <f t="shared" si="469"/>
        <v>1.001945995</v>
      </c>
      <c r="V1149" s="79">
        <f t="shared" si="470"/>
        <v>1.22930984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633.17103407999991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7.4999999999999997E-2</v>
      </c>
      <c r="U1150" s="82">
        <f t="shared" si="469"/>
        <v>1.002140802</v>
      </c>
      <c r="V1150" s="79">
        <f t="shared" si="470"/>
        <v>1.35259817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633.40009895999992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7.4999999999999997E-2</v>
      </c>
      <c r="U1151" s="82">
        <f t="shared" si="469"/>
        <v>1.0023356480000001</v>
      </c>
      <c r="V1151" s="79">
        <f t="shared" si="470"/>
        <v>1.47595236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633.62924740000005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7.4999999999999997E-2</v>
      </c>
      <c r="U1152" s="82">
        <f t="shared" si="469"/>
        <v>1.0025305309999999</v>
      </c>
      <c r="V1152" s="79">
        <f t="shared" si="470"/>
        <v>1.5993711900000001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633.85848067000006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7.4999999999999997E-2</v>
      </c>
      <c r="U1153" s="82">
        <f t="shared" si="469"/>
        <v>1.002725453</v>
      </c>
      <c r="V1153" s="79">
        <f t="shared" si="470"/>
        <v>1.7228559299999999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634.08779752000009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7.4999999999999997E-2</v>
      </c>
      <c r="U1154" s="82">
        <f t="shared" si="469"/>
        <v>1.0029204119999999</v>
      </c>
      <c r="V1154" s="79">
        <f t="shared" si="470"/>
        <v>1.84640534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634.31719231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7.4999999999999997E-2</v>
      </c>
      <c r="U1155" s="82">
        <f t="shared" si="469"/>
        <v>1.0031154090000001</v>
      </c>
      <c r="V1155" s="79">
        <f t="shared" si="470"/>
        <v>1.9700200699999999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634.54667136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7.4999999999999997E-2</v>
      </c>
      <c r="U1156" s="82">
        <f t="shared" si="469"/>
        <v>1.003310444</v>
      </c>
      <c r="V1156" s="79">
        <f t="shared" si="470"/>
        <v>2.0937001400000002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634.77623470000003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7.4999999999999997E-2</v>
      </c>
      <c r="U1157" s="82">
        <f t="shared" si="469"/>
        <v>1.003505517</v>
      </c>
      <c r="V1157" s="79">
        <f t="shared" si="470"/>
        <v>2.2174455800000001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635.00588235999999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7.4999999999999997E-2</v>
      </c>
      <c r="U1158" s="82">
        <f t="shared" si="469"/>
        <v>1.003700628</v>
      </c>
      <c r="V1158" s="79">
        <f t="shared" si="470"/>
        <v>2.3412564200000001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635.23561372999995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7.4999999999999997E-2</v>
      </c>
      <c r="U1159" s="82">
        <f t="shared" si="469"/>
        <v>1.003895776</v>
      </c>
      <c r="V1159" s="79">
        <f t="shared" si="470"/>
        <v>2.4651320499999998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635.46542377000003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7.4999999999999997E-2</v>
      </c>
      <c r="U1160" s="82">
        <f t="shared" si="469"/>
        <v>1.0040909629999999</v>
      </c>
      <c r="V1160" s="79">
        <f t="shared" si="470"/>
        <v>2.58907373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635.69532449999997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7.4999999999999997E-2</v>
      </c>
      <c r="U1161" s="82">
        <f t="shared" si="469"/>
        <v>1.004286188</v>
      </c>
      <c r="V1161" s="79">
        <f t="shared" si="470"/>
        <v>2.7130808900000001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635.92530333000002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7.4999999999999997E-2</v>
      </c>
      <c r="U1162" s="82">
        <f t="shared" si="469"/>
        <v>1.004481451</v>
      </c>
      <c r="V1162" s="79">
        <f t="shared" si="470"/>
        <v>2.8371535200000002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636.15536594000002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7.4999999999999997E-2</v>
      </c>
      <c r="U1163" s="82">
        <f t="shared" si="469"/>
        <v>1.0046767510000001</v>
      </c>
      <c r="V1163" s="79">
        <f t="shared" si="470"/>
        <v>2.96129102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636.38550728999996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7.4999999999999997E-2</v>
      </c>
      <c r="U1164" s="82">
        <f t="shared" ref="U1164:U1227" si="501">ROUND((1+T1164)^(30/360)^(K1164/J1164),9)</f>
        <v>1.0048720900000001</v>
      </c>
      <c r="V1164" s="79">
        <f t="shared" ref="V1164:V1227" si="502">TRUNC((P1164*(U1164-1)),8)</f>
        <v>3.0854946499999998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636.61573883000005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7.4999999999999997E-2</v>
      </c>
      <c r="U1165" s="82">
        <f t="shared" si="501"/>
        <v>1.0050674660000001</v>
      </c>
      <c r="V1165" s="79">
        <f t="shared" si="502"/>
        <v>3.20976324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636.84604917000001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7.4999999999999997E-2</v>
      </c>
      <c r="U1166" s="82">
        <f t="shared" si="501"/>
        <v>1.0052628809999999</v>
      </c>
      <c r="V1166" s="79">
        <f t="shared" si="502"/>
        <v>3.3340980099999999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637.07644338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7.4999999999999997E-2</v>
      </c>
      <c r="U1167" s="82">
        <f t="shared" si="501"/>
        <v>1.005458333</v>
      </c>
      <c r="V1167" s="79">
        <f t="shared" si="502"/>
        <v>3.4584977399999999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637.30692275999991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7.4999999999999997E-2</v>
      </c>
      <c r="U1168" s="82">
        <f t="shared" si="501"/>
        <v>1.0056538239999999</v>
      </c>
      <c r="V1168" s="79">
        <f t="shared" si="502"/>
        <v>3.58296372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637.53748609000002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7.4999999999999997E-2</v>
      </c>
      <c r="U1169" s="82">
        <f t="shared" si="501"/>
        <v>1.005849352</v>
      </c>
      <c r="V1169" s="79">
        <f t="shared" si="502"/>
        <v>3.7074947200000001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637.76813462999996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7.4999999999999997E-2</v>
      </c>
      <c r="U1170" s="82">
        <f t="shared" si="501"/>
        <v>1.006044919</v>
      </c>
      <c r="V1170" s="79">
        <f t="shared" si="502"/>
        <v>3.8320920200000002</v>
      </c>
      <c r="W1170" s="79">
        <f t="shared" si="503"/>
        <v>18.925475250000002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619.01121063000005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7.4999999999999997E-2</v>
      </c>
      <c r="U1171" s="82">
        <f t="shared" si="501"/>
        <v>1.0002152630000001</v>
      </c>
      <c r="V1171" s="79">
        <f t="shared" si="502"/>
        <v>0.13322153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619.17981238000004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7.4999999999999997E-2</v>
      </c>
      <c r="U1172" s="82">
        <f t="shared" si="501"/>
        <v>1.000430573</v>
      </c>
      <c r="V1172" s="79">
        <f t="shared" si="502"/>
        <v>0.26648736000000001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619.34845781000001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7.4999999999999997E-2</v>
      </c>
      <c r="U1173" s="82">
        <f t="shared" si="501"/>
        <v>1.000645929</v>
      </c>
      <c r="V1173" s="79">
        <f t="shared" si="502"/>
        <v>0.39979688000000002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619.51714694999998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7.4999999999999997E-2</v>
      </c>
      <c r="U1174" s="82">
        <f t="shared" si="501"/>
        <v>1.0008613310000001</v>
      </c>
      <c r="V1174" s="79">
        <f t="shared" si="502"/>
        <v>0.53315009999999996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619.68588659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7.4999999999999997E-2</v>
      </c>
      <c r="U1175" s="82">
        <f t="shared" si="501"/>
        <v>1.00107678</v>
      </c>
      <c r="V1175" s="79">
        <f t="shared" si="502"/>
        <v>0.66654764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619.85466994000001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7.4999999999999997E-2</v>
      </c>
      <c r="U1176" s="82">
        <f t="shared" si="501"/>
        <v>1.001292275</v>
      </c>
      <c r="V1176" s="79">
        <f t="shared" si="502"/>
        <v>0.79998888000000001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620.02350320000005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7.4999999999999997E-2</v>
      </c>
      <c r="U1177" s="82">
        <f t="shared" si="501"/>
        <v>1.0015078159999999</v>
      </c>
      <c r="V1177" s="79">
        <f t="shared" si="502"/>
        <v>0.93347385000000005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620.19237459999999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7.4999999999999997E-2</v>
      </c>
      <c r="U1178" s="82">
        <f t="shared" si="501"/>
        <v>1.001723404</v>
      </c>
      <c r="V1178" s="79">
        <f t="shared" si="502"/>
        <v>1.06700314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620.36130211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7.4999999999999997E-2</v>
      </c>
      <c r="U1179" s="82">
        <f t="shared" si="501"/>
        <v>1.0019390379999999</v>
      </c>
      <c r="V1179" s="79">
        <f t="shared" si="502"/>
        <v>1.2005761699999999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620.53026777000002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7.4999999999999997E-2</v>
      </c>
      <c r="U1180" s="82">
        <f t="shared" si="501"/>
        <v>1.002154719</v>
      </c>
      <c r="V1180" s="79">
        <f t="shared" si="502"/>
        <v>1.33419354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620.69928336999999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7.4999999999999997E-2</v>
      </c>
      <c r="U1181" s="82">
        <f t="shared" si="501"/>
        <v>1.002370446</v>
      </c>
      <c r="V1181" s="79">
        <f t="shared" si="502"/>
        <v>1.46785466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620.86834270999998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7.4999999999999997E-2</v>
      </c>
      <c r="U1182" s="82">
        <f t="shared" si="501"/>
        <v>1.0025862189999999</v>
      </c>
      <c r="V1182" s="79">
        <f t="shared" si="502"/>
        <v>1.6015595199999999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621.03744641000003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7.4999999999999997E-2</v>
      </c>
      <c r="U1183" s="82">
        <f t="shared" si="501"/>
        <v>1.0028020390000001</v>
      </c>
      <c r="V1183" s="79">
        <f t="shared" si="502"/>
        <v>1.73530874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621.20660069000007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7.4999999999999997E-2</v>
      </c>
      <c r="U1184" s="82">
        <f t="shared" si="501"/>
        <v>1.003017906</v>
      </c>
      <c r="V1184" s="79">
        <f t="shared" si="502"/>
        <v>1.8691023499999999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621.37579871999992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7.4999999999999997E-2</v>
      </c>
      <c r="U1185" s="82">
        <f t="shared" si="501"/>
        <v>1.0032338190000001</v>
      </c>
      <c r="V1185" s="79">
        <f t="shared" si="502"/>
        <v>2.0029397100000002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621.54504052000004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7.4999999999999997E-2</v>
      </c>
      <c r="U1186" s="82">
        <f t="shared" si="501"/>
        <v>1.003449778</v>
      </c>
      <c r="V1186" s="79">
        <f t="shared" si="502"/>
        <v>2.1368208399999999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621.71433291999995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7.4999999999999997E-2</v>
      </c>
      <c r="U1187" s="82">
        <f t="shared" si="501"/>
        <v>1.0036657840000001</v>
      </c>
      <c r="V1187" s="79">
        <f t="shared" si="502"/>
        <v>2.2707463799999998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621.88366910000002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7.4999999999999997E-2</v>
      </c>
      <c r="U1188" s="82">
        <f t="shared" si="501"/>
        <v>1.0038818359999999</v>
      </c>
      <c r="V1188" s="79">
        <f t="shared" si="502"/>
        <v>2.4047157000000001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622.05304966999995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7.4999999999999997E-2</v>
      </c>
      <c r="U1189" s="82">
        <f t="shared" si="501"/>
        <v>1.0040979350000001</v>
      </c>
      <c r="V1189" s="79">
        <f t="shared" si="502"/>
        <v>2.5387294100000002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622.22248023999998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7.4999999999999997E-2</v>
      </c>
      <c r="U1190" s="82">
        <f t="shared" si="501"/>
        <v>1.0043140800000001</v>
      </c>
      <c r="V1190" s="79">
        <f t="shared" si="502"/>
        <v>2.6727869399999999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622.39195522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7.4999999999999997E-2</v>
      </c>
      <c r="U1191" s="82">
        <f t="shared" si="501"/>
        <v>1.004530272</v>
      </c>
      <c r="V1191" s="79">
        <f t="shared" si="502"/>
        <v>2.8068888699999999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622.56147462000001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7.4999999999999997E-2</v>
      </c>
      <c r="U1192" s="82">
        <f t="shared" si="501"/>
        <v>1.004746511</v>
      </c>
      <c r="V1192" s="79">
        <f t="shared" si="502"/>
        <v>2.9410352299999998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622.73104404000003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7.4999999999999997E-2</v>
      </c>
      <c r="U1193" s="82">
        <f t="shared" si="501"/>
        <v>1.004962796</v>
      </c>
      <c r="V1193" s="79">
        <f t="shared" si="502"/>
        <v>3.0752254099999998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622.90065727000001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7.4999999999999997E-2</v>
      </c>
      <c r="U1194" s="82">
        <f t="shared" si="501"/>
        <v>1.0051791269999999</v>
      </c>
      <c r="V1194" s="79">
        <f t="shared" si="502"/>
        <v>3.20945941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623.07031494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7.4999999999999997E-2</v>
      </c>
      <c r="U1195" s="82">
        <f t="shared" si="501"/>
        <v>1.0053955050000001</v>
      </c>
      <c r="V1195" s="79">
        <f t="shared" si="502"/>
        <v>3.3437378400000002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623.24002327000005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7.4999999999999997E-2</v>
      </c>
      <c r="U1196" s="82">
        <f t="shared" si="501"/>
        <v>1.0056119299999999</v>
      </c>
      <c r="V1196" s="79">
        <f t="shared" si="502"/>
        <v>3.47806075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623.40977542999997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7.4999999999999997E-2</v>
      </c>
      <c r="U1197" s="82">
        <f t="shared" si="501"/>
        <v>1.005828401</v>
      </c>
      <c r="V1197" s="79">
        <f t="shared" si="502"/>
        <v>3.61242748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623.57957203000001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7.4999999999999997E-2</v>
      </c>
      <c r="U1198" s="82">
        <f t="shared" si="501"/>
        <v>1.006044919</v>
      </c>
      <c r="V1198" s="79">
        <f t="shared" si="502"/>
        <v>3.7468386599999999</v>
      </c>
      <c r="W1198" s="79">
        <f t="shared" si="503"/>
        <v>18.864559020000002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605.08658052999999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7.4999999999999997E-2</v>
      </c>
      <c r="U1199" s="82">
        <f t="shared" si="501"/>
        <v>1.000194429</v>
      </c>
      <c r="V1199" s="79">
        <f t="shared" si="502"/>
        <v>0.11762350000000001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605.45837869999991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7.4999999999999997E-2</v>
      </c>
      <c r="U1200" s="82">
        <f t="shared" si="501"/>
        <v>1.000388896</v>
      </c>
      <c r="V1200" s="79">
        <f t="shared" si="502"/>
        <v>0.23536879999999999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605.83040760000006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7.4999999999999997E-2</v>
      </c>
      <c r="U1201" s="82">
        <f t="shared" si="501"/>
        <v>1.0005834010000001</v>
      </c>
      <c r="V1201" s="79">
        <f t="shared" si="502"/>
        <v>0.35323598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606.20266733000005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7.4999999999999997E-2</v>
      </c>
      <c r="U1202" s="82">
        <f t="shared" si="501"/>
        <v>1.000777944</v>
      </c>
      <c r="V1202" s="79">
        <f t="shared" si="502"/>
        <v>0.47122513999999999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606.57515130000002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7.4999999999999997E-2</v>
      </c>
      <c r="U1203" s="82">
        <f t="shared" si="501"/>
        <v>1.000972524</v>
      </c>
      <c r="V1203" s="79">
        <f t="shared" si="502"/>
        <v>0.58933574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606.94786689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7.4999999999999997E-2</v>
      </c>
      <c r="U1204" s="82">
        <f t="shared" si="501"/>
        <v>1.001167143</v>
      </c>
      <c r="V1204" s="79">
        <f t="shared" si="502"/>
        <v>0.70756911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607.32080692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7.4999999999999997E-2</v>
      </c>
      <c r="U1205" s="82">
        <f t="shared" si="501"/>
        <v>1.0013617990000001</v>
      </c>
      <c r="V1205" s="79">
        <f t="shared" si="502"/>
        <v>0.82592412000000004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607.69397813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7.4999999999999997E-2</v>
      </c>
      <c r="U1206" s="82">
        <f t="shared" si="501"/>
        <v>1.001556493</v>
      </c>
      <c r="V1206" s="79">
        <f t="shared" si="502"/>
        <v>0.94440146000000003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608.06738061999999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7.4999999999999997E-2</v>
      </c>
      <c r="U1207" s="82">
        <f t="shared" si="501"/>
        <v>1.001751225</v>
      </c>
      <c r="V1207" s="79">
        <f t="shared" si="502"/>
        <v>1.06300124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608.44101449000004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7.4999999999999997E-2</v>
      </c>
      <c r="U1208" s="82">
        <f t="shared" si="501"/>
        <v>1.001945995</v>
      </c>
      <c r="V1208" s="79">
        <f t="shared" si="502"/>
        <v>1.1817235399999999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608.81487314999993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7.4999999999999997E-2</v>
      </c>
      <c r="U1209" s="82">
        <f t="shared" si="501"/>
        <v>1.002140802</v>
      </c>
      <c r="V1209" s="79">
        <f t="shared" si="502"/>
        <v>1.3005678300000001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609.18896399000005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7.4999999999999997E-2</v>
      </c>
      <c r="U1210" s="82">
        <f t="shared" si="501"/>
        <v>1.0023356480000001</v>
      </c>
      <c r="V1210" s="79">
        <f t="shared" si="502"/>
        <v>1.4195354499999999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609.56327978000002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7.4999999999999997E-2</v>
      </c>
      <c r="U1211" s="82">
        <f t="shared" si="501"/>
        <v>1.0025305309999999</v>
      </c>
      <c r="V1211" s="79">
        <f t="shared" si="502"/>
        <v>1.5386252300000001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609.93783400000007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7.4999999999999997E-2</v>
      </c>
      <c r="U1212" s="82">
        <f t="shared" si="501"/>
        <v>1.002725453</v>
      </c>
      <c r="V1212" s="79">
        <f t="shared" si="502"/>
        <v>1.65783853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610.31261337000001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7.4999999999999997E-2</v>
      </c>
      <c r="U1213" s="82">
        <f t="shared" si="501"/>
        <v>1.0029204119999999</v>
      </c>
      <c r="V1213" s="79">
        <f t="shared" si="502"/>
        <v>1.77717419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610.68762468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7.4999999999999997E-2</v>
      </c>
      <c r="U1214" s="82">
        <f t="shared" si="501"/>
        <v>1.0031154090000001</v>
      </c>
      <c r="V1214" s="79">
        <f t="shared" si="502"/>
        <v>1.89663293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611.06286191999993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7.4999999999999997E-2</v>
      </c>
      <c r="U1215" s="82">
        <f t="shared" si="501"/>
        <v>1.003310444</v>
      </c>
      <c r="V1215" s="79">
        <f t="shared" si="502"/>
        <v>2.0162148100000001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611.43833735999999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7.4999999999999997E-2</v>
      </c>
      <c r="U1216" s="82">
        <f t="shared" si="501"/>
        <v>1.003505517</v>
      </c>
      <c r="V1216" s="79">
        <f t="shared" si="502"/>
        <v>2.1359199800000002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611.81403890999991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7.4999999999999997E-2</v>
      </c>
      <c r="U1217" s="82">
        <f t="shared" si="501"/>
        <v>1.003700628</v>
      </c>
      <c r="V1217" s="79">
        <f t="shared" si="502"/>
        <v>2.2557484699999999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612.18997215000002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7.4999999999999997E-2</v>
      </c>
      <c r="U1218" s="82">
        <f t="shared" si="501"/>
        <v>1.003895776</v>
      </c>
      <c r="V1218" s="79">
        <f t="shared" si="502"/>
        <v>2.3756998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612.56613838999999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7.4999999999999997E-2</v>
      </c>
      <c r="U1219" s="82">
        <f t="shared" si="501"/>
        <v>1.0040909629999999</v>
      </c>
      <c r="V1219" s="79">
        <f t="shared" si="502"/>
        <v>2.4957752800000002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612.94253103999995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7.4999999999999997E-2</v>
      </c>
      <c r="U1220" s="82">
        <f t="shared" si="501"/>
        <v>1.004286188</v>
      </c>
      <c r="V1220" s="79">
        <f t="shared" si="502"/>
        <v>2.6159743600000001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613.31915625000011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7.4999999999999997E-2</v>
      </c>
      <c r="U1221" s="82">
        <f t="shared" si="501"/>
        <v>1.004481451</v>
      </c>
      <c r="V1221" s="79">
        <f t="shared" si="502"/>
        <v>2.7362971599999999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613.69601350999994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7.4999999999999997E-2</v>
      </c>
      <c r="U1222" s="82">
        <f t="shared" si="501"/>
        <v>1.0046767510000001</v>
      </c>
      <c r="V1222" s="79">
        <f t="shared" si="502"/>
        <v>2.8567431600000002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614.07310412999993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7.4999999999999997E-2</v>
      </c>
      <c r="U1223" s="82">
        <f t="shared" si="501"/>
        <v>1.0048720900000001</v>
      </c>
      <c r="V1223" s="79">
        <f t="shared" si="502"/>
        <v>2.97731368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614.45042699999999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7.4999999999999997E-2</v>
      </c>
      <c r="U1224" s="82">
        <f t="shared" si="501"/>
        <v>1.0050674660000001</v>
      </c>
      <c r="V1224" s="79">
        <f t="shared" si="502"/>
        <v>3.0980075899999999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614.82797734999997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7.4999999999999997E-2</v>
      </c>
      <c r="U1225" s="82">
        <f t="shared" si="501"/>
        <v>1.0052628809999999</v>
      </c>
      <c r="V1225" s="79">
        <f t="shared" si="502"/>
        <v>3.2188261800000002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615.20576618999996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7.4999999999999997E-2</v>
      </c>
      <c r="U1226" s="82">
        <f t="shared" si="501"/>
        <v>1.005458333</v>
      </c>
      <c r="V1226" s="79">
        <f t="shared" si="502"/>
        <v>3.3397683599999999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615.58378268999991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7.4999999999999997E-2</v>
      </c>
      <c r="U1227" s="82">
        <f t="shared" si="501"/>
        <v>1.0056538239999999</v>
      </c>
      <c r="V1227" s="79">
        <f t="shared" si="502"/>
        <v>3.4608354100000001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615.96203179999998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7.4999999999999997E-2</v>
      </c>
      <c r="U1228" s="82">
        <f t="shared" ref="U1228:U1291" si="523">ROUND((1+T1228)^(30/360)^(K1228/J1228),9)</f>
        <v>1.005849352</v>
      </c>
      <c r="V1228" s="79">
        <f t="shared" ref="V1228:V1291" si="524">TRUNC((P1228*(U1228-1)),8)</f>
        <v>3.58202621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616.34051481999995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7.4999999999999997E-2</v>
      </c>
      <c r="U1229" s="82">
        <f t="shared" si="523"/>
        <v>1.006044919</v>
      </c>
      <c r="V1229" s="79">
        <f t="shared" si="524"/>
        <v>3.7033420800000001</v>
      </c>
      <c r="W1229" s="79">
        <f t="shared" si="525"/>
        <v>19.01927139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597.55247746999999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7.4999999999999997E-2</v>
      </c>
      <c r="U1230" s="82">
        <f t="shared" si="523"/>
        <v>1.0002009110000001</v>
      </c>
      <c r="V1230" s="79">
        <f t="shared" si="524"/>
        <v>0.12003075000000001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597.78379802999996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7.4999999999999997E-2</v>
      </c>
      <c r="U1231" s="82">
        <f t="shared" si="523"/>
        <v>1.0004018619999999</v>
      </c>
      <c r="V1231" s="79">
        <f t="shared" si="524"/>
        <v>0.24013008999999999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598.01521169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7.4999999999999997E-2</v>
      </c>
      <c r="U1232" s="82">
        <f t="shared" si="523"/>
        <v>1.000602854</v>
      </c>
      <c r="V1232" s="79">
        <f t="shared" si="524"/>
        <v>0.36029865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598.24671791000003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7.4999999999999997E-2</v>
      </c>
      <c r="U1233" s="82">
        <f t="shared" si="523"/>
        <v>1.0008038859999999</v>
      </c>
      <c r="V1233" s="79">
        <f t="shared" si="524"/>
        <v>0.48053585999999998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598.47831070999996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7.4999999999999997E-2</v>
      </c>
      <c r="U1234" s="82">
        <f t="shared" si="523"/>
        <v>1.001004958</v>
      </c>
      <c r="V1234" s="79">
        <f t="shared" si="524"/>
        <v>0.60084174000000001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598.70999669999992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7.4999999999999997E-2</v>
      </c>
      <c r="U1235" s="82">
        <f t="shared" si="523"/>
        <v>1.0012060709999999</v>
      </c>
      <c r="V1235" s="79">
        <f t="shared" si="524"/>
        <v>0.72121692000000004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598.94176334999997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7.4999999999999997E-2</v>
      </c>
      <c r="U1236" s="82">
        <f t="shared" si="523"/>
        <v>1.001407224</v>
      </c>
      <c r="V1236" s="79">
        <f t="shared" si="524"/>
        <v>0.84166081000000004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599.17362923999997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7.4999999999999997E-2</v>
      </c>
      <c r="U1237" s="82">
        <f t="shared" si="523"/>
        <v>1.001608418</v>
      </c>
      <c r="V1237" s="79">
        <f t="shared" si="524"/>
        <v>0.96217406999999999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599.40558179999994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7.4999999999999997E-2</v>
      </c>
      <c r="U1238" s="82">
        <f t="shared" si="523"/>
        <v>1.0018096519999999</v>
      </c>
      <c r="V1238" s="79">
        <f t="shared" si="524"/>
        <v>1.0827560899999999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599.63762110000005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7.4999999999999997E-2</v>
      </c>
      <c r="U1239" s="82">
        <f t="shared" si="523"/>
        <v>1.0020109260000001</v>
      </c>
      <c r="V1239" s="79">
        <f t="shared" si="524"/>
        <v>1.2034069199999999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599.86975370999994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7.4999999999999997E-2</v>
      </c>
      <c r="U1240" s="82">
        <f t="shared" si="523"/>
        <v>1.0022122410000001</v>
      </c>
      <c r="V1240" s="79">
        <f t="shared" si="524"/>
        <v>1.3241271699999999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600.10197368000001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7.4999999999999997E-2</v>
      </c>
      <c r="U1241" s="82">
        <f t="shared" si="523"/>
        <v>1.0024135970000001</v>
      </c>
      <c r="V1241" s="79">
        <f t="shared" si="524"/>
        <v>1.4449168699999999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600.33428645000004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7.4999999999999997E-2</v>
      </c>
      <c r="U1242" s="82">
        <f t="shared" si="523"/>
        <v>1.0026149929999999</v>
      </c>
      <c r="V1242" s="79">
        <f t="shared" si="524"/>
        <v>1.56577546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600.56669201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7.4999999999999997E-2</v>
      </c>
      <c r="U1243" s="82">
        <f t="shared" si="523"/>
        <v>1.0028164289999999</v>
      </c>
      <c r="V1243" s="79">
        <f t="shared" si="524"/>
        <v>1.6867029600000001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600.79917903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7.4999999999999997E-2</v>
      </c>
      <c r="U1244" s="82">
        <f t="shared" si="523"/>
        <v>1.003017906</v>
      </c>
      <c r="V1244" s="79">
        <f t="shared" si="524"/>
        <v>1.80769997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601.03175891000001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7.4999999999999997E-2</v>
      </c>
      <c r="U1245" s="82">
        <f t="shared" si="523"/>
        <v>1.003219423</v>
      </c>
      <c r="V1245" s="79">
        <f t="shared" si="524"/>
        <v>1.9287659500000001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601.26443228000005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7.4999999999999997E-2</v>
      </c>
      <c r="U1246" s="82">
        <f t="shared" si="523"/>
        <v>1.0034209810000001</v>
      </c>
      <c r="V1246" s="79">
        <f t="shared" si="524"/>
        <v>2.0499015200000001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601.49719255999992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7.4999999999999997E-2</v>
      </c>
      <c r="U1247" s="82">
        <f t="shared" si="523"/>
        <v>1.003622579</v>
      </c>
      <c r="V1247" s="79">
        <f t="shared" si="524"/>
        <v>2.1711060899999999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601.73004638999998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7.4999999999999997E-2</v>
      </c>
      <c r="U1248" s="82">
        <f t="shared" si="523"/>
        <v>1.0038242180000001</v>
      </c>
      <c r="V1248" s="79">
        <f t="shared" si="524"/>
        <v>2.29238031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601.96298719000004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7.4999999999999997E-2</v>
      </c>
      <c r="U1249" s="82">
        <f t="shared" si="523"/>
        <v>1.004025897</v>
      </c>
      <c r="V1249" s="79">
        <f t="shared" si="524"/>
        <v>2.4137235800000001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602.19602157999998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7.4999999999999997E-2</v>
      </c>
      <c r="U1250" s="82">
        <f t="shared" si="523"/>
        <v>1.004227617</v>
      </c>
      <c r="V1250" s="79">
        <f t="shared" si="524"/>
        <v>2.5351365499999998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602.42914299000006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7.4999999999999997E-2</v>
      </c>
      <c r="U1251" s="82">
        <f t="shared" si="523"/>
        <v>1.0044293769999999</v>
      </c>
      <c r="V1251" s="79">
        <f t="shared" si="524"/>
        <v>2.6566186200000002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602.66235204999998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7.4999999999999997E-2</v>
      </c>
      <c r="U1252" s="82">
        <f t="shared" si="523"/>
        <v>1.0046311779999999</v>
      </c>
      <c r="V1252" s="79">
        <f t="shared" si="524"/>
        <v>2.7781704199999999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602.89565418000007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7.4999999999999997E-2</v>
      </c>
      <c r="U1253" s="82">
        <f t="shared" si="523"/>
        <v>1.0048330190000001</v>
      </c>
      <c r="V1253" s="79">
        <f t="shared" si="524"/>
        <v>2.8997913999999998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603.12905002000002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7.4999999999999997E-2</v>
      </c>
      <c r="U1254" s="82">
        <f t="shared" si="523"/>
        <v>1.0050349009999999</v>
      </c>
      <c r="V1254" s="79">
        <f t="shared" si="524"/>
        <v>3.02148219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603.36253296999996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7.4999999999999997E-2</v>
      </c>
      <c r="U1255" s="82">
        <f t="shared" si="523"/>
        <v>1.0052368229999999</v>
      </c>
      <c r="V1255" s="79">
        <f t="shared" si="524"/>
        <v>3.1432421800000001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603.59610968999993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7.4999999999999997E-2</v>
      </c>
      <c r="U1256" s="82">
        <f t="shared" si="523"/>
        <v>1.005438786</v>
      </c>
      <c r="V1256" s="79">
        <f t="shared" si="524"/>
        <v>3.2650720400000002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603.82977418000007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7.4999999999999997E-2</v>
      </c>
      <c r="U1257" s="82">
        <f t="shared" si="523"/>
        <v>1.00564079</v>
      </c>
      <c r="V1257" s="79">
        <f t="shared" si="524"/>
        <v>3.3869717499999998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604.06352586999992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7.4999999999999997E-2</v>
      </c>
      <c r="U1258" s="82">
        <f t="shared" si="523"/>
        <v>1.0058428340000001</v>
      </c>
      <c r="V1258" s="79">
        <f t="shared" si="524"/>
        <v>3.5089407399999999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604.29737139999997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7.4999999999999997E-2</v>
      </c>
      <c r="U1259" s="82">
        <f t="shared" si="523"/>
        <v>1.006044919</v>
      </c>
      <c r="V1259" s="79">
        <f t="shared" si="524"/>
        <v>3.6309796799999998</v>
      </c>
      <c r="W1259" s="79">
        <f t="shared" si="525"/>
        <v>19.032666630000001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585.48395898000001</v>
      </c>
      <c r="C1260" s="79">
        <f t="shared" si="509"/>
        <v>585.26470476999998</v>
      </c>
      <c r="D1260" s="77">
        <f t="shared" si="510"/>
        <v>7205.03</v>
      </c>
      <c r="E1260" s="54">
        <f>IF(K1260=1,VLOOKUP(A1259,[1]Plan1!$JH$192:$JI$400,2),E1259)</f>
        <v>7245.38</v>
      </c>
      <c r="F1260" s="56">
        <f t="shared" si="511"/>
        <v>45737</v>
      </c>
      <c r="G1260" s="80">
        <f t="shared" si="512"/>
        <v>5.6002542668107669E-3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1.00018016</v>
      </c>
      <c r="M1260" s="82">
        <v>1</v>
      </c>
      <c r="N1260" s="82">
        <f t="shared" si="516"/>
        <v>1</v>
      </c>
      <c r="O1260" s="79">
        <f t="shared" si="517"/>
        <v>1.00018016</v>
      </c>
      <c r="P1260" s="79">
        <f t="shared" si="518"/>
        <v>585.37014605000002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7.4999999999999997E-2</v>
      </c>
      <c r="U1260" s="82">
        <f t="shared" si="523"/>
        <v>1.000194429</v>
      </c>
      <c r="V1260" s="79">
        <f t="shared" si="524"/>
        <v>0.11381293000000001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585.70329987000002</v>
      </c>
      <c r="C1261" s="79">
        <f t="shared" ref="C1261:C1324" si="531">IF(Q1260&gt;0,(P1260-S1260),C1260)</f>
        <v>585.26470476999998</v>
      </c>
      <c r="D1261" s="77">
        <f t="shared" si="510"/>
        <v>7205.03</v>
      </c>
      <c r="E1261" s="54">
        <f>IF(K1261=1,VLOOKUP(A1260,[1]Plan1!$JH$192:$JI$400,2),E1260)</f>
        <v>7245.38</v>
      </c>
      <c r="F1261" s="56">
        <f t="shared" si="511"/>
        <v>45737</v>
      </c>
      <c r="G1261" s="80">
        <f t="shared" si="512"/>
        <v>5.6002542668107669E-3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1.0003603599999999</v>
      </c>
      <c r="M1261" s="82">
        <v>1</v>
      </c>
      <c r="N1261" s="82">
        <f t="shared" si="516"/>
        <v>1</v>
      </c>
      <c r="O1261" s="79">
        <f t="shared" si="517"/>
        <v>1.0003603599999999</v>
      </c>
      <c r="P1261" s="79">
        <f t="shared" si="518"/>
        <v>585.47561074999999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7.4999999999999997E-2</v>
      </c>
      <c r="U1261" s="82">
        <f t="shared" si="523"/>
        <v>1.000388896</v>
      </c>
      <c r="V1261" s="79">
        <f t="shared" si="524"/>
        <v>0.22768911999999999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585.92272160000005</v>
      </c>
      <c r="C1262" s="79">
        <f t="shared" si="531"/>
        <v>585.26470476999998</v>
      </c>
      <c r="D1262" s="77">
        <f t="shared" si="510"/>
        <v>7205.03</v>
      </c>
      <c r="E1262" s="54">
        <f>IF(K1262=1,VLOOKUP(A1261,[1]Plan1!$JH$192:$JI$400,2),E1261)</f>
        <v>7245.38</v>
      </c>
      <c r="F1262" s="56">
        <f t="shared" si="511"/>
        <v>45737</v>
      </c>
      <c r="G1262" s="80">
        <f t="shared" si="512"/>
        <v>5.6002542668107669E-3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1.00054059</v>
      </c>
      <c r="M1262" s="82">
        <v>1</v>
      </c>
      <c r="N1262" s="82">
        <f t="shared" si="516"/>
        <v>1</v>
      </c>
      <c r="O1262" s="79">
        <f t="shared" si="517"/>
        <v>1.00054059</v>
      </c>
      <c r="P1262" s="79">
        <f t="shared" si="518"/>
        <v>585.58109301000002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7.4999999999999997E-2</v>
      </c>
      <c r="U1262" s="82">
        <f t="shared" si="523"/>
        <v>1.0005834010000001</v>
      </c>
      <c r="V1262" s="79">
        <f t="shared" si="524"/>
        <v>0.34162859000000001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586.14222419999999</v>
      </c>
      <c r="C1263" s="79">
        <f t="shared" si="531"/>
        <v>585.26470476999998</v>
      </c>
      <c r="D1263" s="77">
        <f t="shared" si="510"/>
        <v>7205.03</v>
      </c>
      <c r="E1263" s="54">
        <f>IF(K1263=1,VLOOKUP(A1262,[1]Plan1!$JH$192:$JI$400,2),E1262)</f>
        <v>7245.38</v>
      </c>
      <c r="F1263" s="56">
        <f t="shared" si="511"/>
        <v>45737</v>
      </c>
      <c r="G1263" s="80">
        <f t="shared" si="512"/>
        <v>5.6002542668107669E-3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1.00072085</v>
      </c>
      <c r="M1263" s="82">
        <v>1</v>
      </c>
      <c r="N1263" s="82">
        <f t="shared" si="516"/>
        <v>1</v>
      </c>
      <c r="O1263" s="79">
        <f t="shared" si="517"/>
        <v>1.00072085</v>
      </c>
      <c r="P1263" s="79">
        <f t="shared" si="518"/>
        <v>585.68659283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7.4999999999999997E-2</v>
      </c>
      <c r="U1263" s="82">
        <f t="shared" si="523"/>
        <v>1.000777944</v>
      </c>
      <c r="V1263" s="79">
        <f t="shared" si="524"/>
        <v>0.45563136999999998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586.36181294000005</v>
      </c>
      <c r="C1264" s="79">
        <f t="shared" si="531"/>
        <v>585.26470476999998</v>
      </c>
      <c r="D1264" s="77">
        <f t="shared" si="510"/>
        <v>7205.03</v>
      </c>
      <c r="E1264" s="54">
        <f>IF(K1264=1,VLOOKUP(A1263,[1]Plan1!$JH$192:$JI$400,2),E1263)</f>
        <v>7245.38</v>
      </c>
      <c r="F1264" s="56">
        <f t="shared" si="511"/>
        <v>45737</v>
      </c>
      <c r="G1264" s="80">
        <f t="shared" si="512"/>
        <v>5.6002542668107669E-3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1.00090115</v>
      </c>
      <c r="M1264" s="82">
        <v>1</v>
      </c>
      <c r="N1264" s="82">
        <f t="shared" si="516"/>
        <v>1</v>
      </c>
      <c r="O1264" s="79">
        <f t="shared" si="517"/>
        <v>1.00090115</v>
      </c>
      <c r="P1264" s="79">
        <f t="shared" si="518"/>
        <v>585.79211605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7.4999999999999997E-2</v>
      </c>
      <c r="U1264" s="82">
        <f t="shared" si="523"/>
        <v>1.000972524</v>
      </c>
      <c r="V1264" s="79">
        <f t="shared" si="524"/>
        <v>0.56969689000000001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586.58148317999996</v>
      </c>
      <c r="C1265" s="79">
        <f t="shared" si="531"/>
        <v>585.26470476999998</v>
      </c>
      <c r="D1265" s="77">
        <f t="shared" si="510"/>
        <v>7205.03</v>
      </c>
      <c r="E1265" s="54">
        <f>IF(K1265=1,VLOOKUP(A1264,[1]Plan1!$JH$192:$JI$400,2),E1264)</f>
        <v>7245.38</v>
      </c>
      <c r="F1265" s="56">
        <f t="shared" si="511"/>
        <v>45737</v>
      </c>
      <c r="G1265" s="80">
        <f t="shared" si="512"/>
        <v>5.6002542668107669E-3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1.0010814800000001</v>
      </c>
      <c r="M1265" s="82">
        <v>1</v>
      </c>
      <c r="N1265" s="82">
        <f t="shared" si="516"/>
        <v>1</v>
      </c>
      <c r="O1265" s="79">
        <f t="shared" si="517"/>
        <v>1.0010814800000001</v>
      </c>
      <c r="P1265" s="79">
        <f t="shared" si="518"/>
        <v>585.89765683999997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7.4999999999999997E-2</v>
      </c>
      <c r="U1265" s="82">
        <f t="shared" si="523"/>
        <v>1.001167143</v>
      </c>
      <c r="V1265" s="79">
        <f t="shared" si="524"/>
        <v>0.68382633999999998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586.80123376999995</v>
      </c>
      <c r="C1266" s="79">
        <f t="shared" si="531"/>
        <v>585.26470476999998</v>
      </c>
      <c r="D1266" s="77">
        <f t="shared" si="510"/>
        <v>7205.03</v>
      </c>
      <c r="E1266" s="54">
        <f>IF(K1266=1,VLOOKUP(A1265,[1]Plan1!$JH$192:$JI$400,2),E1265)</f>
        <v>7245.38</v>
      </c>
      <c r="F1266" s="56">
        <f t="shared" si="511"/>
        <v>45737</v>
      </c>
      <c r="G1266" s="80">
        <f t="shared" si="512"/>
        <v>5.6002542668107669E-3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1.00126184</v>
      </c>
      <c r="M1266" s="82">
        <v>1</v>
      </c>
      <c r="N1266" s="82">
        <f t="shared" si="516"/>
        <v>1</v>
      </c>
      <c r="O1266" s="79">
        <f t="shared" si="517"/>
        <v>1.00126184</v>
      </c>
      <c r="P1266" s="79">
        <f t="shared" si="518"/>
        <v>586.00321517999998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7.4999999999999997E-2</v>
      </c>
      <c r="U1266" s="82">
        <f t="shared" si="523"/>
        <v>1.0013617990000001</v>
      </c>
      <c r="V1266" s="79">
        <f t="shared" si="524"/>
        <v>0.79801858999999997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587.02106530999993</v>
      </c>
      <c r="C1267" s="79">
        <f t="shared" si="531"/>
        <v>585.26470476999998</v>
      </c>
      <c r="D1267" s="77">
        <f t="shared" si="510"/>
        <v>7205.03</v>
      </c>
      <c r="E1267" s="54">
        <f>IF(K1267=1,VLOOKUP(A1266,[1]Plan1!$JH$192:$JI$400,2),E1266)</f>
        <v>7245.38</v>
      </c>
      <c r="F1267" s="56">
        <f t="shared" si="511"/>
        <v>45737</v>
      </c>
      <c r="G1267" s="80">
        <f t="shared" si="512"/>
        <v>5.6002542668107669E-3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1.0014422300000001</v>
      </c>
      <c r="M1267" s="82">
        <v>1</v>
      </c>
      <c r="N1267" s="82">
        <f t="shared" si="516"/>
        <v>1</v>
      </c>
      <c r="O1267" s="79">
        <f t="shared" si="517"/>
        <v>1.0014422300000001</v>
      </c>
      <c r="P1267" s="79">
        <f t="shared" si="518"/>
        <v>586.10879107999995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7.4999999999999997E-2</v>
      </c>
      <c r="U1267" s="82">
        <f t="shared" si="523"/>
        <v>1.001556493</v>
      </c>
      <c r="V1267" s="79">
        <f t="shared" si="524"/>
        <v>0.91227422999999996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587.24097782000001</v>
      </c>
      <c r="C1268" s="79">
        <f t="shared" si="531"/>
        <v>585.26470476999998</v>
      </c>
      <c r="D1268" s="77">
        <f t="shared" ref="D1268:D1331" si="532">IF(E1268=E1267,D1267,E1267)</f>
        <v>7205.03</v>
      </c>
      <c r="E1268" s="54">
        <f>IF(K1268=1,VLOOKUP(A1267,[1]Plan1!$JH$192:$JI$400,2),E1267)</f>
        <v>7245.38</v>
      </c>
      <c r="F1268" s="56">
        <f t="shared" ref="F1268:F1331" si="533">IF(D1268=D1267,F1267,EDATE(A1268,-1))</f>
        <v>45737</v>
      </c>
      <c r="G1268" s="80">
        <f t="shared" ref="G1268:G1331" si="534">(E1268/D1268)-1</f>
        <v>5.6002542668107669E-3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1.0016226500000001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1.0016226500000001</v>
      </c>
      <c r="P1268" s="79">
        <f t="shared" ref="P1268:P1331" si="540">TRUNC(C1268*O1268,8)</f>
        <v>586.21438453999997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7.4999999999999997E-2</v>
      </c>
      <c r="U1268" s="82">
        <f t="shared" si="523"/>
        <v>1.001751225</v>
      </c>
      <c r="V1268" s="79">
        <f t="shared" si="524"/>
        <v>1.0265932799999999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587.4609772</v>
      </c>
      <c r="C1269" s="79">
        <f t="shared" si="531"/>
        <v>585.26470476999998</v>
      </c>
      <c r="D1269" s="77">
        <f t="shared" si="532"/>
        <v>7205.03</v>
      </c>
      <c r="E1269" s="54">
        <f>IF(K1269=1,VLOOKUP(A1268,[1]Plan1!$JH$192:$JI$400,2),E1268)</f>
        <v>7245.38</v>
      </c>
      <c r="F1269" s="56">
        <f t="shared" si="533"/>
        <v>45737</v>
      </c>
      <c r="G1269" s="80">
        <f t="shared" si="534"/>
        <v>5.6002542668107669E-3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1.00180311</v>
      </c>
      <c r="M1269" s="82">
        <v>1</v>
      </c>
      <c r="N1269" s="82">
        <f t="shared" si="538"/>
        <v>1</v>
      </c>
      <c r="O1269" s="79">
        <f t="shared" si="539"/>
        <v>1.00180311</v>
      </c>
      <c r="P1269" s="79">
        <f t="shared" si="540"/>
        <v>586.32000141000003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7.4999999999999997E-2</v>
      </c>
      <c r="U1269" s="82">
        <f t="shared" si="523"/>
        <v>1.001945995</v>
      </c>
      <c r="V1269" s="79">
        <f t="shared" si="524"/>
        <v>1.1409757899999999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587.68105700000001</v>
      </c>
      <c r="C1270" s="79">
        <f t="shared" si="531"/>
        <v>585.26470476999998</v>
      </c>
      <c r="D1270" s="77">
        <f t="shared" si="532"/>
        <v>7205.03</v>
      </c>
      <c r="E1270" s="54">
        <f>IF(K1270=1,VLOOKUP(A1269,[1]Plan1!$JH$192:$JI$400,2),E1269)</f>
        <v>7245.38</v>
      </c>
      <c r="F1270" s="56">
        <f t="shared" si="533"/>
        <v>45737</v>
      </c>
      <c r="G1270" s="80">
        <f t="shared" si="534"/>
        <v>5.6002542668107669E-3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1.0019836</v>
      </c>
      <c r="M1270" s="82">
        <v>1</v>
      </c>
      <c r="N1270" s="82">
        <f t="shared" si="538"/>
        <v>1</v>
      </c>
      <c r="O1270" s="79">
        <f t="shared" si="539"/>
        <v>1.0019836</v>
      </c>
      <c r="P1270" s="79">
        <f t="shared" si="540"/>
        <v>586.42563583000003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7.4999999999999997E-2</v>
      </c>
      <c r="U1270" s="82">
        <f t="shared" si="523"/>
        <v>1.002140802</v>
      </c>
      <c r="V1270" s="79">
        <f t="shared" si="524"/>
        <v>1.25542117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587.90122430999998</v>
      </c>
      <c r="C1271" s="79">
        <f t="shared" si="531"/>
        <v>585.26470476999998</v>
      </c>
      <c r="D1271" s="77">
        <f t="shared" si="532"/>
        <v>7205.03</v>
      </c>
      <c r="E1271" s="54">
        <f>IF(K1271=1,VLOOKUP(A1270,[1]Plan1!$JH$192:$JI$400,2),E1270)</f>
        <v>7245.38</v>
      </c>
      <c r="F1271" s="56">
        <f t="shared" si="533"/>
        <v>45737</v>
      </c>
      <c r="G1271" s="80">
        <f t="shared" si="534"/>
        <v>5.6002542668107669E-3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1.0021641299999999</v>
      </c>
      <c r="M1271" s="82">
        <v>1</v>
      </c>
      <c r="N1271" s="82">
        <f t="shared" si="538"/>
        <v>1</v>
      </c>
      <c r="O1271" s="79">
        <f t="shared" si="539"/>
        <v>1.0021641299999999</v>
      </c>
      <c r="P1271" s="79">
        <f t="shared" si="540"/>
        <v>586.53129366999997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7.4999999999999997E-2</v>
      </c>
      <c r="U1271" s="82">
        <f t="shared" si="523"/>
        <v>1.0023356480000001</v>
      </c>
      <c r="V1271" s="79">
        <f t="shared" si="524"/>
        <v>1.36993064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588.12146623000001</v>
      </c>
      <c r="C1272" s="79">
        <f t="shared" si="531"/>
        <v>585.26470476999998</v>
      </c>
      <c r="D1272" s="77">
        <f t="shared" si="532"/>
        <v>7205.03</v>
      </c>
      <c r="E1272" s="54">
        <f>IF(K1272=1,VLOOKUP(A1271,[1]Plan1!$JH$192:$JI$400,2),E1271)</f>
        <v>7245.38</v>
      </c>
      <c r="F1272" s="56">
        <f t="shared" si="533"/>
        <v>45737</v>
      </c>
      <c r="G1272" s="80">
        <f t="shared" si="534"/>
        <v>5.6002542668107669E-3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1.00234468</v>
      </c>
      <c r="M1272" s="82">
        <v>1</v>
      </c>
      <c r="N1272" s="82">
        <f t="shared" si="538"/>
        <v>1</v>
      </c>
      <c r="O1272" s="79">
        <f t="shared" si="539"/>
        <v>1.00234468</v>
      </c>
      <c r="P1272" s="79">
        <f t="shared" si="540"/>
        <v>586.63696320999998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7.4999999999999997E-2</v>
      </c>
      <c r="U1272" s="82">
        <f t="shared" si="523"/>
        <v>1.0025305309999999</v>
      </c>
      <c r="V1272" s="79">
        <f t="shared" si="524"/>
        <v>1.48450302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588.34179570000003</v>
      </c>
      <c r="C1273" s="79">
        <f t="shared" si="531"/>
        <v>585.26470476999998</v>
      </c>
      <c r="D1273" s="77">
        <f t="shared" si="532"/>
        <v>7205.03</v>
      </c>
      <c r="E1273" s="54">
        <f>IF(K1273=1,VLOOKUP(A1272,[1]Plan1!$JH$192:$JI$400,2),E1272)</f>
        <v>7245.38</v>
      </c>
      <c r="F1273" s="56">
        <f t="shared" si="533"/>
        <v>45737</v>
      </c>
      <c r="G1273" s="80">
        <f t="shared" si="534"/>
        <v>5.6002542668107669E-3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1.00252527</v>
      </c>
      <c r="M1273" s="82">
        <v>1</v>
      </c>
      <c r="N1273" s="82">
        <f t="shared" si="538"/>
        <v>1</v>
      </c>
      <c r="O1273" s="79">
        <f t="shared" si="539"/>
        <v>1.00252527</v>
      </c>
      <c r="P1273" s="79">
        <f t="shared" si="540"/>
        <v>586.74265617000003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7.4999999999999997E-2</v>
      </c>
      <c r="U1273" s="82">
        <f t="shared" si="523"/>
        <v>1.002725453</v>
      </c>
      <c r="V1273" s="79">
        <f t="shared" si="524"/>
        <v>1.59913953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588.56220569000004</v>
      </c>
      <c r="C1274" s="79">
        <f t="shared" si="531"/>
        <v>585.26470476999998</v>
      </c>
      <c r="D1274" s="77">
        <f t="shared" si="532"/>
        <v>7205.03</v>
      </c>
      <c r="E1274" s="54">
        <f>IF(K1274=1,VLOOKUP(A1273,[1]Plan1!$JH$192:$JI$400,2),E1273)</f>
        <v>7245.38</v>
      </c>
      <c r="F1274" s="56">
        <f t="shared" si="533"/>
        <v>45737</v>
      </c>
      <c r="G1274" s="80">
        <f t="shared" si="534"/>
        <v>5.6002542668107669E-3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1.0027058900000001</v>
      </c>
      <c r="M1274" s="82">
        <v>1</v>
      </c>
      <c r="N1274" s="82">
        <f t="shared" si="538"/>
        <v>1</v>
      </c>
      <c r="O1274" s="79">
        <f t="shared" si="539"/>
        <v>1.0027058900000001</v>
      </c>
      <c r="P1274" s="79">
        <f t="shared" si="540"/>
        <v>586.84836668000003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7.4999999999999997E-2</v>
      </c>
      <c r="U1274" s="82">
        <f t="shared" si="523"/>
        <v>1.0029204119999999</v>
      </c>
      <c r="V1274" s="79">
        <f t="shared" si="524"/>
        <v>1.7138390100000001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588.78269680999995</v>
      </c>
      <c r="C1275" s="79">
        <f t="shared" si="531"/>
        <v>585.26470476999998</v>
      </c>
      <c r="D1275" s="77">
        <f t="shared" si="532"/>
        <v>7205.03</v>
      </c>
      <c r="E1275" s="54">
        <f>IF(K1275=1,VLOOKUP(A1274,[1]Plan1!$JH$192:$JI$400,2),E1274)</f>
        <v>7245.38</v>
      </c>
      <c r="F1275" s="56">
        <f t="shared" si="533"/>
        <v>45737</v>
      </c>
      <c r="G1275" s="80">
        <f t="shared" si="534"/>
        <v>5.6002542668107669E-3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1.00288654</v>
      </c>
      <c r="M1275" s="82">
        <v>1</v>
      </c>
      <c r="N1275" s="82">
        <f t="shared" si="538"/>
        <v>1</v>
      </c>
      <c r="O1275" s="79">
        <f t="shared" si="539"/>
        <v>1.00288654</v>
      </c>
      <c r="P1275" s="79">
        <f t="shared" si="540"/>
        <v>586.95409474999997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7.4999999999999997E-2</v>
      </c>
      <c r="U1275" s="82">
        <f t="shared" si="523"/>
        <v>1.0031154090000001</v>
      </c>
      <c r="V1275" s="79">
        <f t="shared" si="524"/>
        <v>1.8286020599999999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589.00327496999989</v>
      </c>
      <c r="C1276" s="79">
        <f t="shared" si="531"/>
        <v>585.26470476999998</v>
      </c>
      <c r="D1276" s="77">
        <f t="shared" si="532"/>
        <v>7205.03</v>
      </c>
      <c r="E1276" s="54">
        <f>IF(K1276=1,VLOOKUP(A1275,[1]Plan1!$JH$192:$JI$400,2),E1275)</f>
        <v>7245.38</v>
      </c>
      <c r="F1276" s="56">
        <f t="shared" si="533"/>
        <v>45737</v>
      </c>
      <c r="G1276" s="80">
        <f t="shared" si="534"/>
        <v>5.6002542668107669E-3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1.0030672300000001</v>
      </c>
      <c r="M1276" s="82">
        <v>1</v>
      </c>
      <c r="N1276" s="82">
        <f t="shared" si="538"/>
        <v>1</v>
      </c>
      <c r="O1276" s="79">
        <f t="shared" si="539"/>
        <v>1.0030672300000001</v>
      </c>
      <c r="P1276" s="79">
        <f t="shared" si="540"/>
        <v>587.05984622999995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7.4999999999999997E-2</v>
      </c>
      <c r="U1276" s="82">
        <f t="shared" si="523"/>
        <v>1.003310444</v>
      </c>
      <c r="V1276" s="79">
        <f t="shared" si="524"/>
        <v>1.9434287400000001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589.2239343</v>
      </c>
      <c r="C1277" s="79">
        <f t="shared" si="531"/>
        <v>585.26470476999998</v>
      </c>
      <c r="D1277" s="77">
        <f t="shared" si="532"/>
        <v>7205.03</v>
      </c>
      <c r="E1277" s="54">
        <f>IF(K1277=1,VLOOKUP(A1276,[1]Plan1!$JH$192:$JI$400,2),E1276)</f>
        <v>7245.38</v>
      </c>
      <c r="F1277" s="56">
        <f t="shared" si="533"/>
        <v>45737</v>
      </c>
      <c r="G1277" s="80">
        <f t="shared" si="534"/>
        <v>5.6002542668107669E-3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1.00324795</v>
      </c>
      <c r="M1277" s="82">
        <v>1</v>
      </c>
      <c r="N1277" s="82">
        <f t="shared" si="538"/>
        <v>1</v>
      </c>
      <c r="O1277" s="79">
        <f t="shared" si="539"/>
        <v>1.00324795</v>
      </c>
      <c r="P1277" s="79">
        <f t="shared" si="540"/>
        <v>587.16561525999998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7.4999999999999997E-2</v>
      </c>
      <c r="U1277" s="82">
        <f t="shared" si="523"/>
        <v>1.003505517</v>
      </c>
      <c r="V1277" s="79">
        <f t="shared" si="524"/>
        <v>2.0583190400000002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589.44467484999996</v>
      </c>
      <c r="C1278" s="79">
        <f t="shared" si="531"/>
        <v>585.26470476999998</v>
      </c>
      <c r="D1278" s="77">
        <f t="shared" si="532"/>
        <v>7205.03</v>
      </c>
      <c r="E1278" s="54">
        <f>IF(K1278=1,VLOOKUP(A1277,[1]Plan1!$JH$192:$JI$400,2),E1277)</f>
        <v>7245.38</v>
      </c>
      <c r="F1278" s="56">
        <f t="shared" si="533"/>
        <v>45737</v>
      </c>
      <c r="G1278" s="80">
        <f t="shared" si="534"/>
        <v>5.6002542668107669E-3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1.0034287</v>
      </c>
      <c r="M1278" s="82">
        <v>1</v>
      </c>
      <c r="N1278" s="82">
        <f t="shared" si="538"/>
        <v>1</v>
      </c>
      <c r="O1278" s="79">
        <f t="shared" si="539"/>
        <v>1.0034287</v>
      </c>
      <c r="P1278" s="79">
        <f t="shared" si="540"/>
        <v>587.27140185999997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7.4999999999999997E-2</v>
      </c>
      <c r="U1278" s="82">
        <f t="shared" si="523"/>
        <v>1.003700628</v>
      </c>
      <c r="V1278" s="79">
        <f t="shared" si="524"/>
        <v>2.1732729900000001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589.66549602999999</v>
      </c>
      <c r="C1279" s="79">
        <f t="shared" si="531"/>
        <v>585.26470476999998</v>
      </c>
      <c r="D1279" s="77">
        <f t="shared" si="532"/>
        <v>7205.03</v>
      </c>
      <c r="E1279" s="54">
        <f>IF(K1279=1,VLOOKUP(A1278,[1]Plan1!$JH$192:$JI$400,2),E1278)</f>
        <v>7245.38</v>
      </c>
      <c r="F1279" s="56">
        <f t="shared" si="533"/>
        <v>45737</v>
      </c>
      <c r="G1279" s="80">
        <f t="shared" si="534"/>
        <v>5.6002542668107669E-3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1.0036094799999999</v>
      </c>
      <c r="M1279" s="82">
        <v>1</v>
      </c>
      <c r="N1279" s="82">
        <f t="shared" si="538"/>
        <v>1</v>
      </c>
      <c r="O1279" s="79">
        <f t="shared" si="539"/>
        <v>1.0036094799999999</v>
      </c>
      <c r="P1279" s="79">
        <f t="shared" si="540"/>
        <v>587.37720601000001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7.4999999999999997E-2</v>
      </c>
      <c r="U1279" s="82">
        <f t="shared" si="523"/>
        <v>1.003895776</v>
      </c>
      <c r="V1279" s="79">
        <f t="shared" si="524"/>
        <v>2.2882900199999998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589.88640493000003</v>
      </c>
      <c r="C1280" s="79">
        <f t="shared" si="531"/>
        <v>585.26470476999998</v>
      </c>
      <c r="D1280" s="77">
        <f t="shared" si="532"/>
        <v>7205.03</v>
      </c>
      <c r="E1280" s="54">
        <f>IF(K1280=1,VLOOKUP(A1279,[1]Plan1!$JH$192:$JI$400,2),E1279)</f>
        <v>7245.38</v>
      </c>
      <c r="F1280" s="56">
        <f t="shared" si="533"/>
        <v>45737</v>
      </c>
      <c r="G1280" s="80">
        <f t="shared" si="534"/>
        <v>5.6002542668107669E-3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1.0037902999999999</v>
      </c>
      <c r="M1280" s="82">
        <v>1</v>
      </c>
      <c r="N1280" s="82">
        <f t="shared" si="538"/>
        <v>1</v>
      </c>
      <c r="O1280" s="79">
        <f t="shared" si="539"/>
        <v>1.0037902999999999</v>
      </c>
      <c r="P1280" s="79">
        <f t="shared" si="540"/>
        <v>587.48303357999998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7.4999999999999997E-2</v>
      </c>
      <c r="U1280" s="82">
        <f t="shared" si="523"/>
        <v>1.0040909629999999</v>
      </c>
      <c r="V1280" s="79">
        <f t="shared" si="524"/>
        <v>2.40337135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590.10739509999996</v>
      </c>
      <c r="C1281" s="79">
        <f t="shared" si="531"/>
        <v>585.26470476999998</v>
      </c>
      <c r="D1281" s="77">
        <f t="shared" si="532"/>
        <v>7205.03</v>
      </c>
      <c r="E1281" s="54">
        <f>IF(K1281=1,VLOOKUP(A1280,[1]Plan1!$JH$192:$JI$400,2),E1280)</f>
        <v>7245.38</v>
      </c>
      <c r="F1281" s="56">
        <f t="shared" si="533"/>
        <v>45737</v>
      </c>
      <c r="G1281" s="80">
        <f t="shared" si="534"/>
        <v>5.6002542668107669E-3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1.0039711499999999</v>
      </c>
      <c r="M1281" s="82">
        <v>1</v>
      </c>
      <c r="N1281" s="82">
        <f t="shared" si="538"/>
        <v>1</v>
      </c>
      <c r="O1281" s="79">
        <f t="shared" si="539"/>
        <v>1.0039711499999999</v>
      </c>
      <c r="P1281" s="79">
        <f t="shared" si="540"/>
        <v>587.58887870000001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7.4999999999999997E-2</v>
      </c>
      <c r="U1281" s="82">
        <f t="shared" si="523"/>
        <v>1.004286188</v>
      </c>
      <c r="V1281" s="79">
        <f t="shared" si="524"/>
        <v>2.5185164000000002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590.32846656000004</v>
      </c>
      <c r="C1282" s="79">
        <f t="shared" si="531"/>
        <v>585.26470476999998</v>
      </c>
      <c r="D1282" s="77">
        <f t="shared" si="532"/>
        <v>7205.03</v>
      </c>
      <c r="E1282" s="54">
        <f>IF(K1282=1,VLOOKUP(A1281,[1]Plan1!$JH$192:$JI$400,2),E1281)</f>
        <v>7245.38</v>
      </c>
      <c r="F1282" s="56">
        <f t="shared" si="533"/>
        <v>45737</v>
      </c>
      <c r="G1282" s="80">
        <f t="shared" si="534"/>
        <v>5.6002542668107669E-3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1.00415203</v>
      </c>
      <c r="M1282" s="82">
        <v>1</v>
      </c>
      <c r="N1282" s="82">
        <f t="shared" si="538"/>
        <v>1</v>
      </c>
      <c r="O1282" s="79">
        <f t="shared" si="539"/>
        <v>1.00415203</v>
      </c>
      <c r="P1282" s="79">
        <f t="shared" si="540"/>
        <v>587.69474137999998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7.4999999999999997E-2</v>
      </c>
      <c r="U1282" s="82">
        <f t="shared" si="523"/>
        <v>1.004481451</v>
      </c>
      <c r="V1282" s="79">
        <f t="shared" si="524"/>
        <v>2.6337251799999999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590.54961875000004</v>
      </c>
      <c r="C1283" s="79">
        <f t="shared" si="531"/>
        <v>585.26470476999998</v>
      </c>
      <c r="D1283" s="77">
        <f t="shared" si="532"/>
        <v>7205.03</v>
      </c>
      <c r="E1283" s="54">
        <f>IF(K1283=1,VLOOKUP(A1282,[1]Plan1!$JH$192:$JI$400,2),E1282)</f>
        <v>7245.38</v>
      </c>
      <c r="F1283" s="56">
        <f t="shared" si="533"/>
        <v>45737</v>
      </c>
      <c r="G1283" s="80">
        <f t="shared" si="534"/>
        <v>5.6002542668107669E-3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1.0043329400000001</v>
      </c>
      <c r="M1283" s="82">
        <v>1</v>
      </c>
      <c r="N1283" s="82">
        <f t="shared" si="538"/>
        <v>1</v>
      </c>
      <c r="O1283" s="79">
        <f t="shared" si="539"/>
        <v>1.0043329400000001</v>
      </c>
      <c r="P1283" s="79">
        <f t="shared" si="540"/>
        <v>587.80062161000001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7.4999999999999997E-2</v>
      </c>
      <c r="U1283" s="82">
        <f t="shared" si="523"/>
        <v>1.0046767510000001</v>
      </c>
      <c r="V1283" s="79">
        <f t="shared" si="524"/>
        <v>2.7489971400000002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590.77085876000001</v>
      </c>
      <c r="C1284" s="79">
        <f t="shared" si="531"/>
        <v>585.26470476999998</v>
      </c>
      <c r="D1284" s="77">
        <f t="shared" si="532"/>
        <v>7205.03</v>
      </c>
      <c r="E1284" s="54">
        <f>IF(K1284=1,VLOOKUP(A1283,[1]Plan1!$JH$192:$JI$400,2),E1283)</f>
        <v>7245.38</v>
      </c>
      <c r="F1284" s="56">
        <f t="shared" si="533"/>
        <v>45737</v>
      </c>
      <c r="G1284" s="80">
        <f t="shared" si="534"/>
        <v>5.6002542668107669E-3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1.0045138899999999</v>
      </c>
      <c r="M1284" s="82">
        <v>1</v>
      </c>
      <c r="N1284" s="82">
        <f t="shared" si="538"/>
        <v>1</v>
      </c>
      <c r="O1284" s="79">
        <f t="shared" si="539"/>
        <v>1.0045138899999999</v>
      </c>
      <c r="P1284" s="79">
        <f t="shared" si="540"/>
        <v>587.90652525999997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7.4999999999999997E-2</v>
      </c>
      <c r="U1284" s="82">
        <f t="shared" si="523"/>
        <v>1.0048720900000001</v>
      </c>
      <c r="V1284" s="79">
        <f t="shared" si="524"/>
        <v>2.8643334999999999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590.99217954999995</v>
      </c>
      <c r="C1285" s="79">
        <f t="shared" si="531"/>
        <v>585.26470476999998</v>
      </c>
      <c r="D1285" s="77">
        <f t="shared" si="532"/>
        <v>7205.03</v>
      </c>
      <c r="E1285" s="54">
        <f>IF(K1285=1,VLOOKUP(A1284,[1]Plan1!$JH$192:$JI$400,2),E1284)</f>
        <v>7245.38</v>
      </c>
      <c r="F1285" s="56">
        <f t="shared" si="533"/>
        <v>45737</v>
      </c>
      <c r="G1285" s="80">
        <f t="shared" si="534"/>
        <v>5.6002542668107669E-3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1.00469487</v>
      </c>
      <c r="M1285" s="82">
        <v>1</v>
      </c>
      <c r="N1285" s="82">
        <f t="shared" si="538"/>
        <v>1</v>
      </c>
      <c r="O1285" s="79">
        <f t="shared" si="539"/>
        <v>1.00469487</v>
      </c>
      <c r="P1285" s="79">
        <f t="shared" si="540"/>
        <v>588.01244646999999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7.4999999999999997E-2</v>
      </c>
      <c r="U1285" s="82">
        <f t="shared" si="523"/>
        <v>1.0050674660000001</v>
      </c>
      <c r="V1285" s="79">
        <f t="shared" si="524"/>
        <v>2.9797330799999999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591.21358229999998</v>
      </c>
      <c r="C1286" s="79">
        <f t="shared" si="531"/>
        <v>585.26470476999998</v>
      </c>
      <c r="D1286" s="77">
        <f t="shared" si="532"/>
        <v>7205.03</v>
      </c>
      <c r="E1286" s="54">
        <f>IF(K1286=1,VLOOKUP(A1285,[1]Plan1!$JH$192:$JI$400,2),E1285)</f>
        <v>7245.38</v>
      </c>
      <c r="F1286" s="56">
        <f t="shared" si="533"/>
        <v>45737</v>
      </c>
      <c r="G1286" s="80">
        <f t="shared" si="534"/>
        <v>5.6002542668107669E-3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1.0048758799999999</v>
      </c>
      <c r="M1286" s="82">
        <v>1</v>
      </c>
      <c r="N1286" s="82">
        <f t="shared" si="538"/>
        <v>1</v>
      </c>
      <c r="O1286" s="79">
        <f t="shared" si="539"/>
        <v>1.0048758799999999</v>
      </c>
      <c r="P1286" s="79">
        <f t="shared" si="540"/>
        <v>588.11838522999994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7.4999999999999997E-2</v>
      </c>
      <c r="U1286" s="82">
        <f t="shared" si="523"/>
        <v>1.0052628809999999</v>
      </c>
      <c r="V1286" s="79">
        <f t="shared" si="524"/>
        <v>3.0951970700000002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591.43506588999992</v>
      </c>
      <c r="C1287" s="79">
        <f t="shared" si="531"/>
        <v>585.26470476999998</v>
      </c>
      <c r="D1287" s="77">
        <f t="shared" si="532"/>
        <v>7205.03</v>
      </c>
      <c r="E1287" s="54">
        <f>IF(K1287=1,VLOOKUP(A1286,[1]Plan1!$JH$192:$JI$400,2),E1286)</f>
        <v>7245.38</v>
      </c>
      <c r="F1287" s="56">
        <f t="shared" si="533"/>
        <v>45737</v>
      </c>
      <c r="G1287" s="80">
        <f t="shared" si="534"/>
        <v>5.6002542668107669E-3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1.0050569199999999</v>
      </c>
      <c r="M1287" s="82">
        <v>1</v>
      </c>
      <c r="N1287" s="82">
        <f t="shared" si="538"/>
        <v>1</v>
      </c>
      <c r="O1287" s="79">
        <f t="shared" si="539"/>
        <v>1.0050569199999999</v>
      </c>
      <c r="P1287" s="79">
        <f t="shared" si="540"/>
        <v>588.22434155999997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7.4999999999999997E-2</v>
      </c>
      <c r="U1287" s="82">
        <f t="shared" si="523"/>
        <v>1.005458333</v>
      </c>
      <c r="V1287" s="79">
        <f t="shared" si="524"/>
        <v>3.2107243300000001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591.65663738000001</v>
      </c>
      <c r="C1288" s="79">
        <f t="shared" si="531"/>
        <v>585.26470476999998</v>
      </c>
      <c r="D1288" s="77">
        <f t="shared" si="532"/>
        <v>7205.03</v>
      </c>
      <c r="E1288" s="54">
        <f>IF(K1288=1,VLOOKUP(A1287,[1]Plan1!$JH$192:$JI$400,2),E1287)</f>
        <v>7245.38</v>
      </c>
      <c r="F1288" s="56">
        <f t="shared" si="533"/>
        <v>45737</v>
      </c>
      <c r="G1288" s="80">
        <f t="shared" si="534"/>
        <v>5.6002542668107669E-3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1.0052380000000001</v>
      </c>
      <c r="M1288" s="82">
        <v>1</v>
      </c>
      <c r="N1288" s="82">
        <f t="shared" si="538"/>
        <v>1</v>
      </c>
      <c r="O1288" s="79">
        <f t="shared" si="539"/>
        <v>1.0052380000000001</v>
      </c>
      <c r="P1288" s="79">
        <f t="shared" si="540"/>
        <v>588.33032129000003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7.4999999999999997E-2</v>
      </c>
      <c r="U1288" s="82">
        <f t="shared" si="523"/>
        <v>1.0056538239999999</v>
      </c>
      <c r="V1288" s="79">
        <f t="shared" si="524"/>
        <v>3.3263160900000002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591.87828973000001</v>
      </c>
      <c r="C1289" s="79">
        <f t="shared" si="531"/>
        <v>585.26470476999998</v>
      </c>
      <c r="D1289" s="77">
        <f t="shared" si="532"/>
        <v>7205.03</v>
      </c>
      <c r="E1289" s="54">
        <f>IF(K1289=1,VLOOKUP(A1288,[1]Plan1!$JH$192:$JI$400,2),E1288)</f>
        <v>7245.38</v>
      </c>
      <c r="F1289" s="56">
        <f t="shared" si="533"/>
        <v>45737</v>
      </c>
      <c r="G1289" s="80">
        <f t="shared" si="534"/>
        <v>5.6002542668107669E-3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1.0054191100000001</v>
      </c>
      <c r="M1289" s="82">
        <v>1</v>
      </c>
      <c r="N1289" s="82">
        <f t="shared" si="538"/>
        <v>1</v>
      </c>
      <c r="O1289" s="79">
        <f t="shared" si="539"/>
        <v>1.0054191100000001</v>
      </c>
      <c r="P1289" s="79">
        <f t="shared" si="540"/>
        <v>588.43631858000003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7.4999999999999997E-2</v>
      </c>
      <c r="U1289" s="82">
        <f t="shared" si="523"/>
        <v>1.005849352</v>
      </c>
      <c r="V1289" s="79">
        <f t="shared" si="524"/>
        <v>3.4419711500000001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592.10002415999998</v>
      </c>
      <c r="C1290" s="79">
        <f t="shared" si="531"/>
        <v>585.26470476999998</v>
      </c>
      <c r="D1290" s="77">
        <f t="shared" si="532"/>
        <v>7205.03</v>
      </c>
      <c r="E1290" s="54">
        <f>IF(K1290=1,VLOOKUP(A1289,[1]Plan1!$JH$192:$JI$400,2),E1289)</f>
        <v>7245.38</v>
      </c>
      <c r="F1290" s="56">
        <f t="shared" si="533"/>
        <v>45737</v>
      </c>
      <c r="G1290" s="80">
        <f t="shared" si="534"/>
        <v>5.6002542668107669E-3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1.0056002500000001</v>
      </c>
      <c r="M1290" s="82">
        <v>1</v>
      </c>
      <c r="N1290" s="82">
        <f t="shared" si="538"/>
        <v>1</v>
      </c>
      <c r="O1290" s="79">
        <f t="shared" si="539"/>
        <v>1.0056002500000001</v>
      </c>
      <c r="P1290" s="79">
        <f t="shared" si="540"/>
        <v>588.54233342999999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15.487491500000001</v>
      </c>
      <c r="T1290" s="85">
        <f t="shared" si="527"/>
        <v>7.4999999999999997E-2</v>
      </c>
      <c r="U1290" s="82">
        <f t="shared" si="523"/>
        <v>1.006044919</v>
      </c>
      <c r="V1290" s="79">
        <f t="shared" si="524"/>
        <v>3.55769073</v>
      </c>
      <c r="W1290" s="79">
        <f t="shared" si="525"/>
        <v>19.045182230000002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573.27668198999993</v>
      </c>
      <c r="C1291" s="79">
        <f t="shared" si="531"/>
        <v>573.05484192999995</v>
      </c>
      <c r="D1291" s="77">
        <f t="shared" si="532"/>
        <v>7205.03</v>
      </c>
      <c r="E1291" s="54">
        <f>IF(K1291=1,VLOOKUP(A1290,[1]Plan1!$JH$192:$JI$400,2),E1290)</f>
        <v>7245.38</v>
      </c>
      <c r="F1291" s="56">
        <f t="shared" si="533"/>
        <v>45737</v>
      </c>
      <c r="G1291" s="80">
        <f t="shared" si="534"/>
        <v>5.6002542668107669E-3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1.0001861700000001</v>
      </c>
      <c r="M1291" s="82">
        <v>1</v>
      </c>
      <c r="N1291" s="82">
        <f t="shared" si="538"/>
        <v>1</v>
      </c>
      <c r="O1291" s="79">
        <f t="shared" si="539"/>
        <v>1.0001861700000001</v>
      </c>
      <c r="P1291" s="79">
        <f t="shared" si="540"/>
        <v>573.16152753999995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7.4999999999999997E-2</v>
      </c>
      <c r="U1291" s="82">
        <f t="shared" si="523"/>
        <v>1.0002009110000001</v>
      </c>
      <c r="V1291" s="79">
        <f t="shared" si="524"/>
        <v>0.11515445000000001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573.49860506999994</v>
      </c>
      <c r="C1292" s="79">
        <f t="shared" si="531"/>
        <v>573.05484192999995</v>
      </c>
      <c r="D1292" s="77">
        <f t="shared" si="532"/>
        <v>7205.03</v>
      </c>
      <c r="E1292" s="54">
        <f>IF(K1292=1,VLOOKUP(A1291,[1]Plan1!$JH$192:$JI$400,2),E1291)</f>
        <v>7245.38</v>
      </c>
      <c r="F1292" s="56">
        <f t="shared" si="533"/>
        <v>45737</v>
      </c>
      <c r="G1292" s="80">
        <f t="shared" si="534"/>
        <v>5.6002542668107669E-3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1.00037237</v>
      </c>
      <c r="M1292" s="82">
        <v>1</v>
      </c>
      <c r="N1292" s="82">
        <f t="shared" si="538"/>
        <v>1</v>
      </c>
      <c r="O1292" s="79">
        <f t="shared" si="539"/>
        <v>1.00037237</v>
      </c>
      <c r="P1292" s="79">
        <f t="shared" si="540"/>
        <v>573.26823035999996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7.4999999999999997E-2</v>
      </c>
      <c r="U1292" s="82">
        <f t="shared" ref="U1292:U1355" si="545">ROUND((1+T1292)^(30/360)^(K1292/J1292),9)</f>
        <v>1.0004018619999999</v>
      </c>
      <c r="V1292" s="79">
        <f t="shared" ref="V1292:V1355" si="546">TRUNC((P1292*(U1292-1)),8)</f>
        <v>0.23037471000000001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573.72061746999998</v>
      </c>
      <c r="C1293" s="79">
        <f t="shared" si="531"/>
        <v>573.05484192999995</v>
      </c>
      <c r="D1293" s="77">
        <f t="shared" si="532"/>
        <v>7205.03</v>
      </c>
      <c r="E1293" s="54">
        <f>IF(K1293=1,VLOOKUP(A1292,[1]Plan1!$JH$192:$JI$400,2),E1292)</f>
        <v>7245.38</v>
      </c>
      <c r="F1293" s="56">
        <f t="shared" si="533"/>
        <v>45737</v>
      </c>
      <c r="G1293" s="80">
        <f t="shared" si="534"/>
        <v>5.6002542668107669E-3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1.0005586099999999</v>
      </c>
      <c r="M1293" s="82">
        <v>1</v>
      </c>
      <c r="N1293" s="82">
        <f t="shared" si="538"/>
        <v>1</v>
      </c>
      <c r="O1293" s="79">
        <f t="shared" si="539"/>
        <v>1.0005586099999999</v>
      </c>
      <c r="P1293" s="79">
        <f t="shared" si="540"/>
        <v>573.37495608999996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7.4999999999999997E-2</v>
      </c>
      <c r="U1293" s="82">
        <f t="shared" si="545"/>
        <v>1.000602854</v>
      </c>
      <c r="V1293" s="79">
        <f t="shared" si="546"/>
        <v>0.34566138000000002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573.94271865999997</v>
      </c>
      <c r="C1294" s="79">
        <f t="shared" si="531"/>
        <v>573.05484192999995</v>
      </c>
      <c r="D1294" s="77">
        <f t="shared" si="532"/>
        <v>7205.03</v>
      </c>
      <c r="E1294" s="54">
        <f>IF(K1294=1,VLOOKUP(A1293,[1]Plan1!$JH$192:$JI$400,2),E1293)</f>
        <v>7245.38</v>
      </c>
      <c r="F1294" s="56">
        <f t="shared" si="533"/>
        <v>45737</v>
      </c>
      <c r="G1294" s="80">
        <f t="shared" si="534"/>
        <v>5.6002542668107669E-3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1.00074489</v>
      </c>
      <c r="M1294" s="82">
        <v>1</v>
      </c>
      <c r="N1294" s="82">
        <f t="shared" si="538"/>
        <v>1</v>
      </c>
      <c r="O1294" s="79">
        <f t="shared" si="539"/>
        <v>1.00074489</v>
      </c>
      <c r="P1294" s="79">
        <f t="shared" si="540"/>
        <v>573.48170474999995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7.4999999999999997E-2</v>
      </c>
      <c r="U1294" s="82">
        <f t="shared" si="545"/>
        <v>1.0008038859999999</v>
      </c>
      <c r="V1294" s="79">
        <f t="shared" si="546"/>
        <v>0.46101391000000003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574.16490291000002</v>
      </c>
      <c r="C1295" s="79">
        <f t="shared" si="531"/>
        <v>573.05484192999995</v>
      </c>
      <c r="D1295" s="77">
        <f t="shared" si="532"/>
        <v>7205.03</v>
      </c>
      <c r="E1295" s="54">
        <f>IF(K1295=1,VLOOKUP(A1294,[1]Plan1!$JH$192:$JI$400,2),E1294)</f>
        <v>7245.38</v>
      </c>
      <c r="F1295" s="56">
        <f t="shared" si="533"/>
        <v>45737</v>
      </c>
      <c r="G1295" s="80">
        <f t="shared" si="534"/>
        <v>5.6002542668107669E-3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1.0009311999999999</v>
      </c>
      <c r="M1295" s="82">
        <v>1</v>
      </c>
      <c r="N1295" s="82">
        <f t="shared" si="538"/>
        <v>1</v>
      </c>
      <c r="O1295" s="79">
        <f t="shared" si="539"/>
        <v>1.0009311999999999</v>
      </c>
      <c r="P1295" s="79">
        <f t="shared" si="540"/>
        <v>573.58847059000004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7.4999999999999997E-2</v>
      </c>
      <c r="U1295" s="82">
        <f t="shared" si="545"/>
        <v>1.001004958</v>
      </c>
      <c r="V1295" s="79">
        <f t="shared" si="546"/>
        <v>0.57643232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574.38717657000007</v>
      </c>
      <c r="C1296" s="79">
        <f t="shared" si="531"/>
        <v>573.05484192999995</v>
      </c>
      <c r="D1296" s="77">
        <f t="shared" si="532"/>
        <v>7205.03</v>
      </c>
      <c r="E1296" s="54">
        <f>IF(K1296=1,VLOOKUP(A1295,[1]Plan1!$JH$192:$JI$400,2),E1295)</f>
        <v>7245.38</v>
      </c>
      <c r="F1296" s="56">
        <f t="shared" si="533"/>
        <v>45737</v>
      </c>
      <c r="G1296" s="80">
        <f t="shared" si="534"/>
        <v>5.6002542668107669E-3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1.00111755</v>
      </c>
      <c r="M1296" s="82">
        <v>1</v>
      </c>
      <c r="N1296" s="82">
        <f t="shared" si="538"/>
        <v>1</v>
      </c>
      <c r="O1296" s="79">
        <f t="shared" si="539"/>
        <v>1.00111755</v>
      </c>
      <c r="P1296" s="79">
        <f t="shared" si="540"/>
        <v>573.69525936000002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7.4999999999999997E-2</v>
      </c>
      <c r="U1296" s="82">
        <f t="shared" si="545"/>
        <v>1.0012060709999999</v>
      </c>
      <c r="V1296" s="79">
        <f t="shared" si="546"/>
        <v>0.69191720999999995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574.60952760999999</v>
      </c>
      <c r="C1297" s="79">
        <f t="shared" si="531"/>
        <v>573.05484192999995</v>
      </c>
      <c r="D1297" s="77">
        <f t="shared" si="532"/>
        <v>7205.03</v>
      </c>
      <c r="E1297" s="54">
        <f>IF(K1297=1,VLOOKUP(A1296,[1]Plan1!$JH$192:$JI$400,2),E1296)</f>
        <v>7245.38</v>
      </c>
      <c r="F1297" s="56">
        <f t="shared" si="533"/>
        <v>45737</v>
      </c>
      <c r="G1297" s="80">
        <f t="shared" si="534"/>
        <v>5.6002542668107669E-3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1.00130392</v>
      </c>
      <c r="M1297" s="82">
        <v>1</v>
      </c>
      <c r="N1297" s="82">
        <f t="shared" si="538"/>
        <v>1</v>
      </c>
      <c r="O1297" s="79">
        <f t="shared" si="539"/>
        <v>1.00130392</v>
      </c>
      <c r="P1297" s="79">
        <f t="shared" si="540"/>
        <v>573.80205959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7.4999999999999997E-2</v>
      </c>
      <c r="U1297" s="82">
        <f t="shared" si="545"/>
        <v>1.001407224</v>
      </c>
      <c r="V1297" s="79">
        <f t="shared" si="546"/>
        <v>0.80746801999999995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574.83197385999995</v>
      </c>
      <c r="C1298" s="79">
        <f t="shared" si="531"/>
        <v>573.05484192999995</v>
      </c>
      <c r="D1298" s="77">
        <f t="shared" si="532"/>
        <v>7205.03</v>
      </c>
      <c r="E1298" s="54">
        <f>IF(K1298=1,VLOOKUP(A1297,[1]Plan1!$JH$192:$JI$400,2),E1297)</f>
        <v>7245.38</v>
      </c>
      <c r="F1298" s="56">
        <f t="shared" si="533"/>
        <v>45737</v>
      </c>
      <c r="G1298" s="80">
        <f t="shared" si="534"/>
        <v>5.6002542668107669E-3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1.0014903399999999</v>
      </c>
      <c r="M1298" s="82">
        <v>1</v>
      </c>
      <c r="N1298" s="82">
        <f t="shared" si="538"/>
        <v>1</v>
      </c>
      <c r="O1298" s="79">
        <f t="shared" si="539"/>
        <v>1.0014903399999999</v>
      </c>
      <c r="P1298" s="79">
        <f t="shared" si="540"/>
        <v>573.90888847999997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7.4999999999999997E-2</v>
      </c>
      <c r="U1298" s="82">
        <f t="shared" si="545"/>
        <v>1.001608418</v>
      </c>
      <c r="V1298" s="79">
        <f t="shared" si="546"/>
        <v>0.92308537999999996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575.05450327000005</v>
      </c>
      <c r="C1299" s="79">
        <f t="shared" si="531"/>
        <v>573.05484192999995</v>
      </c>
      <c r="D1299" s="77">
        <f t="shared" si="532"/>
        <v>7205.03</v>
      </c>
      <c r="E1299" s="54">
        <f>IF(K1299=1,VLOOKUP(A1298,[1]Plan1!$JH$192:$JI$400,2),E1298)</f>
        <v>7245.38</v>
      </c>
      <c r="F1299" s="56">
        <f t="shared" si="533"/>
        <v>45737</v>
      </c>
      <c r="G1299" s="80">
        <f t="shared" si="534"/>
        <v>5.6002542668107669E-3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1.0016767900000001</v>
      </c>
      <c r="M1299" s="82">
        <v>1</v>
      </c>
      <c r="N1299" s="82">
        <f t="shared" si="538"/>
        <v>1</v>
      </c>
      <c r="O1299" s="79">
        <f t="shared" si="539"/>
        <v>1.0016767900000001</v>
      </c>
      <c r="P1299" s="79">
        <f t="shared" si="540"/>
        <v>574.01573455000005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7.4999999999999997E-2</v>
      </c>
      <c r="U1299" s="82">
        <f t="shared" si="545"/>
        <v>1.0018096519999999</v>
      </c>
      <c r="V1299" s="79">
        <f t="shared" si="546"/>
        <v>1.03876872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575.27711586999999</v>
      </c>
      <c r="C1300" s="79">
        <f t="shared" si="531"/>
        <v>573.05484192999995</v>
      </c>
      <c r="D1300" s="77">
        <f t="shared" si="532"/>
        <v>7205.03</v>
      </c>
      <c r="E1300" s="54">
        <f>IF(K1300=1,VLOOKUP(A1299,[1]Plan1!$JH$192:$JI$400,2),E1299)</f>
        <v>7245.38</v>
      </c>
      <c r="F1300" s="56">
        <f t="shared" si="533"/>
        <v>45737</v>
      </c>
      <c r="G1300" s="80">
        <f t="shared" si="534"/>
        <v>5.6002542668107669E-3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1.0018632700000001</v>
      </c>
      <c r="M1300" s="82">
        <v>1</v>
      </c>
      <c r="N1300" s="82">
        <f t="shared" si="538"/>
        <v>1</v>
      </c>
      <c r="O1300" s="79">
        <f t="shared" si="539"/>
        <v>1.0018632700000001</v>
      </c>
      <c r="P1300" s="79">
        <f t="shared" si="540"/>
        <v>574.12259782000001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7.4999999999999997E-2</v>
      </c>
      <c r="U1300" s="82">
        <f t="shared" si="545"/>
        <v>1.0020109260000001</v>
      </c>
      <c r="V1300" s="79">
        <f t="shared" si="546"/>
        <v>1.1545180500000001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575.49981801000001</v>
      </c>
      <c r="C1301" s="79">
        <f t="shared" si="531"/>
        <v>573.05484192999995</v>
      </c>
      <c r="D1301" s="77">
        <f t="shared" si="532"/>
        <v>7205.03</v>
      </c>
      <c r="E1301" s="54">
        <f>IF(K1301=1,VLOOKUP(A1300,[1]Plan1!$JH$192:$JI$400,2),E1300)</f>
        <v>7245.38</v>
      </c>
      <c r="F1301" s="56">
        <f t="shared" si="533"/>
        <v>45737</v>
      </c>
      <c r="G1301" s="80">
        <f t="shared" si="534"/>
        <v>5.6002542668107669E-3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1.0020497900000001</v>
      </c>
      <c r="M1301" s="82">
        <v>1</v>
      </c>
      <c r="N1301" s="82">
        <f t="shared" si="538"/>
        <v>1</v>
      </c>
      <c r="O1301" s="79">
        <f t="shared" si="539"/>
        <v>1.0020497900000001</v>
      </c>
      <c r="P1301" s="79">
        <f t="shared" si="540"/>
        <v>574.22948400999996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7.4999999999999997E-2</v>
      </c>
      <c r="U1301" s="82">
        <f t="shared" si="545"/>
        <v>1.0022122410000001</v>
      </c>
      <c r="V1301" s="79">
        <f t="shared" si="546"/>
        <v>1.2703340000000001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575.72260397000002</v>
      </c>
      <c r="C1302" s="79">
        <f t="shared" si="531"/>
        <v>573.05484192999995</v>
      </c>
      <c r="D1302" s="77">
        <f t="shared" si="532"/>
        <v>7205.03</v>
      </c>
      <c r="E1302" s="54">
        <f>IF(K1302=1,VLOOKUP(A1301,[1]Plan1!$JH$192:$JI$400,2),E1301)</f>
        <v>7245.38</v>
      </c>
      <c r="F1302" s="56">
        <f t="shared" si="533"/>
        <v>45737</v>
      </c>
      <c r="G1302" s="80">
        <f t="shared" si="534"/>
        <v>5.6002542668107669E-3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1.0022363400000001</v>
      </c>
      <c r="M1302" s="82">
        <v>1</v>
      </c>
      <c r="N1302" s="82">
        <f t="shared" si="538"/>
        <v>1</v>
      </c>
      <c r="O1302" s="79">
        <f t="shared" si="539"/>
        <v>1.0022363400000001</v>
      </c>
      <c r="P1302" s="79">
        <f t="shared" si="540"/>
        <v>574.33638739000003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7.4999999999999997E-2</v>
      </c>
      <c r="U1302" s="82">
        <f t="shared" si="545"/>
        <v>1.0024135970000001</v>
      </c>
      <c r="V1302" s="79">
        <f t="shared" si="546"/>
        <v>1.3862165799999999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575.94547892999992</v>
      </c>
      <c r="C1303" s="79">
        <f t="shared" si="531"/>
        <v>573.05484192999995</v>
      </c>
      <c r="D1303" s="77">
        <f t="shared" si="532"/>
        <v>7205.03</v>
      </c>
      <c r="E1303" s="54">
        <f>IF(K1303=1,VLOOKUP(A1302,[1]Plan1!$JH$192:$JI$400,2),E1302)</f>
        <v>7245.38</v>
      </c>
      <c r="F1303" s="56">
        <f t="shared" si="533"/>
        <v>45737</v>
      </c>
      <c r="G1303" s="80">
        <f t="shared" si="534"/>
        <v>5.6002542668107669E-3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1.00242293</v>
      </c>
      <c r="M1303" s="82">
        <v>1</v>
      </c>
      <c r="N1303" s="82">
        <f t="shared" si="538"/>
        <v>1</v>
      </c>
      <c r="O1303" s="79">
        <f t="shared" si="539"/>
        <v>1.00242293</v>
      </c>
      <c r="P1303" s="79">
        <f t="shared" si="540"/>
        <v>574.44331368999997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7.4999999999999997E-2</v>
      </c>
      <c r="U1303" s="82">
        <f t="shared" si="545"/>
        <v>1.0026149929999999</v>
      </c>
      <c r="V1303" s="79">
        <f t="shared" si="546"/>
        <v>1.5021652400000001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576.16844293999998</v>
      </c>
      <c r="C1304" s="79">
        <f t="shared" si="531"/>
        <v>573.05484192999995</v>
      </c>
      <c r="D1304" s="77">
        <f t="shared" si="532"/>
        <v>7205.03</v>
      </c>
      <c r="E1304" s="54">
        <f>IF(K1304=1,VLOOKUP(A1303,[1]Plan1!$JH$192:$JI$400,2),E1303)</f>
        <v>7245.38</v>
      </c>
      <c r="F1304" s="56">
        <f t="shared" si="533"/>
        <v>45737</v>
      </c>
      <c r="G1304" s="80">
        <f t="shared" si="534"/>
        <v>5.6002542668107669E-3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1.00260956</v>
      </c>
      <c r="M1304" s="82">
        <v>1</v>
      </c>
      <c r="N1304" s="82">
        <f t="shared" si="538"/>
        <v>1</v>
      </c>
      <c r="O1304" s="79">
        <f t="shared" si="539"/>
        <v>1.00260956</v>
      </c>
      <c r="P1304" s="79">
        <f t="shared" si="540"/>
        <v>574.55026292000002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7.4999999999999997E-2</v>
      </c>
      <c r="U1304" s="82">
        <f t="shared" si="545"/>
        <v>1.0028164289999999</v>
      </c>
      <c r="V1304" s="79">
        <f t="shared" si="546"/>
        <v>1.6181800200000001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576.39148507999994</v>
      </c>
      <c r="C1305" s="79">
        <f t="shared" si="531"/>
        <v>573.05484192999995</v>
      </c>
      <c r="D1305" s="77">
        <f t="shared" si="532"/>
        <v>7205.03</v>
      </c>
      <c r="E1305" s="54">
        <f>IF(K1305=1,VLOOKUP(A1304,[1]Plan1!$JH$192:$JI$400,2),E1304)</f>
        <v>7245.38</v>
      </c>
      <c r="F1305" s="56">
        <f t="shared" si="533"/>
        <v>45737</v>
      </c>
      <c r="G1305" s="80">
        <f t="shared" si="534"/>
        <v>5.6002542668107669E-3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1.0027962100000001</v>
      </c>
      <c r="M1305" s="82">
        <v>1</v>
      </c>
      <c r="N1305" s="82">
        <f t="shared" si="538"/>
        <v>1</v>
      </c>
      <c r="O1305" s="79">
        <f t="shared" si="539"/>
        <v>1.0027962100000001</v>
      </c>
      <c r="P1305" s="79">
        <f t="shared" si="540"/>
        <v>574.65722359999995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7.4999999999999997E-2</v>
      </c>
      <c r="U1305" s="82">
        <f t="shared" si="545"/>
        <v>1.003017906</v>
      </c>
      <c r="V1305" s="79">
        <f t="shared" si="546"/>
        <v>1.73426148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576.61461630999997</v>
      </c>
      <c r="C1306" s="79">
        <f t="shared" si="531"/>
        <v>573.05484192999995</v>
      </c>
      <c r="D1306" s="77">
        <f t="shared" si="532"/>
        <v>7205.03</v>
      </c>
      <c r="E1306" s="54">
        <f>IF(K1306=1,VLOOKUP(A1305,[1]Plan1!$JH$192:$JI$400,2),E1305)</f>
        <v>7245.38</v>
      </c>
      <c r="F1306" s="56">
        <f t="shared" si="533"/>
        <v>45737</v>
      </c>
      <c r="G1306" s="80">
        <f t="shared" si="534"/>
        <v>5.6002542668107669E-3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1.0029828999999999</v>
      </c>
      <c r="M1306" s="82">
        <v>1</v>
      </c>
      <c r="N1306" s="82">
        <f t="shared" si="538"/>
        <v>1</v>
      </c>
      <c r="O1306" s="79">
        <f t="shared" si="539"/>
        <v>1.0029828999999999</v>
      </c>
      <c r="P1306" s="79">
        <f t="shared" si="540"/>
        <v>574.76420721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7.4999999999999997E-2</v>
      </c>
      <c r="U1306" s="82">
        <f t="shared" si="545"/>
        <v>1.003219423</v>
      </c>
      <c r="V1306" s="79">
        <f t="shared" si="546"/>
        <v>1.8504091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576.83783722999999</v>
      </c>
      <c r="C1307" s="79">
        <f t="shared" si="531"/>
        <v>573.05484192999995</v>
      </c>
      <c r="D1307" s="77">
        <f t="shared" si="532"/>
        <v>7205.03</v>
      </c>
      <c r="E1307" s="54">
        <f>IF(K1307=1,VLOOKUP(A1306,[1]Plan1!$JH$192:$JI$400,2),E1306)</f>
        <v>7245.38</v>
      </c>
      <c r="F1307" s="56">
        <f t="shared" si="533"/>
        <v>45737</v>
      </c>
      <c r="G1307" s="80">
        <f t="shared" si="534"/>
        <v>5.6002542668107669E-3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1.0031696299999999</v>
      </c>
      <c r="M1307" s="82">
        <v>1</v>
      </c>
      <c r="N1307" s="82">
        <f t="shared" si="538"/>
        <v>1</v>
      </c>
      <c r="O1307" s="79">
        <f t="shared" si="539"/>
        <v>1.0031696299999999</v>
      </c>
      <c r="P1307" s="79">
        <f t="shared" si="540"/>
        <v>574.87121374000003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7.4999999999999997E-2</v>
      </c>
      <c r="U1307" s="82">
        <f t="shared" si="545"/>
        <v>1.0034209810000001</v>
      </c>
      <c r="V1307" s="79">
        <f t="shared" si="546"/>
        <v>1.9666234899999999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577.06114155</v>
      </c>
      <c r="C1308" s="79">
        <f t="shared" si="531"/>
        <v>573.05484192999995</v>
      </c>
      <c r="D1308" s="77">
        <f t="shared" si="532"/>
        <v>7205.03</v>
      </c>
      <c r="E1308" s="54">
        <f>IF(K1308=1,VLOOKUP(A1307,[1]Plan1!$JH$192:$JI$400,2),E1307)</f>
        <v>7245.38</v>
      </c>
      <c r="F1308" s="56">
        <f t="shared" si="533"/>
        <v>45737</v>
      </c>
      <c r="G1308" s="80">
        <f t="shared" si="534"/>
        <v>5.6002542668107669E-3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1.00335639</v>
      </c>
      <c r="M1308" s="82">
        <v>1</v>
      </c>
      <c r="N1308" s="82">
        <f t="shared" si="538"/>
        <v>1</v>
      </c>
      <c r="O1308" s="79">
        <f t="shared" si="539"/>
        <v>1.00335639</v>
      </c>
      <c r="P1308" s="79">
        <f t="shared" si="540"/>
        <v>574.97823746999995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7.4999999999999997E-2</v>
      </c>
      <c r="U1308" s="82">
        <f t="shared" si="545"/>
        <v>1.003622579</v>
      </c>
      <c r="V1308" s="79">
        <f t="shared" si="546"/>
        <v>2.08290408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577.28453560000003</v>
      </c>
      <c r="C1309" s="79">
        <f t="shared" si="531"/>
        <v>573.05484192999995</v>
      </c>
      <c r="D1309" s="77">
        <f t="shared" si="532"/>
        <v>7205.03</v>
      </c>
      <c r="E1309" s="54">
        <f>IF(K1309=1,VLOOKUP(A1308,[1]Plan1!$JH$192:$JI$400,2),E1308)</f>
        <v>7245.38</v>
      </c>
      <c r="F1309" s="56">
        <f t="shared" si="533"/>
        <v>45737</v>
      </c>
      <c r="G1309" s="80">
        <f t="shared" si="534"/>
        <v>5.6002542668107669E-3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1.00354319</v>
      </c>
      <c r="M1309" s="82">
        <v>1</v>
      </c>
      <c r="N1309" s="82">
        <f t="shared" si="538"/>
        <v>1</v>
      </c>
      <c r="O1309" s="79">
        <f t="shared" si="539"/>
        <v>1.00354319</v>
      </c>
      <c r="P1309" s="79">
        <f t="shared" si="540"/>
        <v>575.08528410999998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7.4999999999999997E-2</v>
      </c>
      <c r="U1309" s="82">
        <f t="shared" si="545"/>
        <v>1.0038242180000001</v>
      </c>
      <c r="V1309" s="79">
        <f t="shared" si="546"/>
        <v>2.19925149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577.50801308999996</v>
      </c>
      <c r="C1310" s="79">
        <f t="shared" si="531"/>
        <v>573.05484192999995</v>
      </c>
      <c r="D1310" s="77">
        <f t="shared" si="532"/>
        <v>7205.03</v>
      </c>
      <c r="E1310" s="54">
        <f>IF(K1310=1,VLOOKUP(A1309,[1]Plan1!$JH$192:$JI$400,2),E1309)</f>
        <v>7245.38</v>
      </c>
      <c r="F1310" s="56">
        <f t="shared" si="533"/>
        <v>45737</v>
      </c>
      <c r="G1310" s="80">
        <f t="shared" si="534"/>
        <v>5.6002542668107669E-3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1.0037300199999999</v>
      </c>
      <c r="M1310" s="82">
        <v>1</v>
      </c>
      <c r="N1310" s="82">
        <f t="shared" si="538"/>
        <v>1</v>
      </c>
      <c r="O1310" s="79">
        <f t="shared" si="539"/>
        <v>1.0037300199999999</v>
      </c>
      <c r="P1310" s="79">
        <f t="shared" si="540"/>
        <v>575.19234795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7.4999999999999997E-2</v>
      </c>
      <c r="U1310" s="82">
        <f t="shared" si="545"/>
        <v>1.004025897</v>
      </c>
      <c r="V1310" s="79">
        <f t="shared" si="546"/>
        <v>2.3156651400000001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577.73158036999996</v>
      </c>
      <c r="C1311" s="79">
        <f t="shared" si="531"/>
        <v>573.05484192999995</v>
      </c>
      <c r="D1311" s="77">
        <f t="shared" si="532"/>
        <v>7205.03</v>
      </c>
      <c r="E1311" s="54">
        <f>IF(K1311=1,VLOOKUP(A1310,[1]Plan1!$JH$192:$JI$400,2),E1310)</f>
        <v>7245.38</v>
      </c>
      <c r="F1311" s="56">
        <f t="shared" si="533"/>
        <v>45737</v>
      </c>
      <c r="G1311" s="80">
        <f t="shared" si="534"/>
        <v>5.6002542668107669E-3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1.00391689</v>
      </c>
      <c r="M1311" s="82">
        <v>1</v>
      </c>
      <c r="N1311" s="82">
        <f t="shared" si="538"/>
        <v>1</v>
      </c>
      <c r="O1311" s="79">
        <f t="shared" si="539"/>
        <v>1.00391689</v>
      </c>
      <c r="P1311" s="79">
        <f t="shared" si="540"/>
        <v>575.29943470000001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7.4999999999999997E-2</v>
      </c>
      <c r="U1311" s="82">
        <f t="shared" si="545"/>
        <v>1.004227617</v>
      </c>
      <c r="V1311" s="79">
        <f t="shared" si="546"/>
        <v>2.4321456700000001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577.95523113000002</v>
      </c>
      <c r="C1312" s="79">
        <f t="shared" si="531"/>
        <v>573.05484192999995</v>
      </c>
      <c r="D1312" s="77">
        <f t="shared" si="532"/>
        <v>7205.03</v>
      </c>
      <c r="E1312" s="54">
        <f>IF(K1312=1,VLOOKUP(A1311,[1]Plan1!$JH$192:$JI$400,2),E1311)</f>
        <v>7245.38</v>
      </c>
      <c r="F1312" s="56">
        <f t="shared" si="533"/>
        <v>45737</v>
      </c>
      <c r="G1312" s="80">
        <f t="shared" si="534"/>
        <v>5.6002542668107669E-3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1.0041037900000001</v>
      </c>
      <c r="M1312" s="82">
        <v>1</v>
      </c>
      <c r="N1312" s="82">
        <f t="shared" si="538"/>
        <v>1</v>
      </c>
      <c r="O1312" s="79">
        <f t="shared" si="539"/>
        <v>1.0041037900000001</v>
      </c>
      <c r="P1312" s="79">
        <f t="shared" si="540"/>
        <v>575.40653865000002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7.4999999999999997E-2</v>
      </c>
      <c r="U1312" s="82">
        <f t="shared" si="545"/>
        <v>1.0044293769999999</v>
      </c>
      <c r="V1312" s="79">
        <f t="shared" si="546"/>
        <v>2.5486924800000001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578.17896599000005</v>
      </c>
      <c r="C1313" s="79">
        <f t="shared" si="531"/>
        <v>573.05484192999995</v>
      </c>
      <c r="D1313" s="77">
        <f t="shared" si="532"/>
        <v>7205.03</v>
      </c>
      <c r="E1313" s="54">
        <f>IF(K1313=1,VLOOKUP(A1312,[1]Plan1!$JH$192:$JI$400,2),E1312)</f>
        <v>7245.38</v>
      </c>
      <c r="F1313" s="56">
        <f t="shared" si="533"/>
        <v>45737</v>
      </c>
      <c r="G1313" s="80">
        <f t="shared" si="534"/>
        <v>5.6002542668107669E-3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1.00429072</v>
      </c>
      <c r="M1313" s="82">
        <v>1</v>
      </c>
      <c r="N1313" s="82">
        <f t="shared" si="538"/>
        <v>1</v>
      </c>
      <c r="O1313" s="79">
        <f t="shared" si="539"/>
        <v>1.00429072</v>
      </c>
      <c r="P1313" s="79">
        <f t="shared" si="540"/>
        <v>575.51365980000003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7.4999999999999997E-2</v>
      </c>
      <c r="U1313" s="82">
        <f t="shared" si="545"/>
        <v>1.0046311779999999</v>
      </c>
      <c r="V1313" s="79">
        <f t="shared" si="546"/>
        <v>2.6653061899999999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578.40279013999998</v>
      </c>
      <c r="C1314" s="79">
        <f t="shared" si="531"/>
        <v>573.05484192999995</v>
      </c>
      <c r="D1314" s="77">
        <f t="shared" si="532"/>
        <v>7205.03</v>
      </c>
      <c r="E1314" s="54">
        <f>IF(K1314=1,VLOOKUP(A1313,[1]Plan1!$JH$192:$JI$400,2),E1313)</f>
        <v>7245.38</v>
      </c>
      <c r="F1314" s="56">
        <f t="shared" si="533"/>
        <v>45737</v>
      </c>
      <c r="G1314" s="80">
        <f t="shared" si="534"/>
        <v>5.6002542668107669E-3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1.0044776900000001</v>
      </c>
      <c r="M1314" s="82">
        <v>1</v>
      </c>
      <c r="N1314" s="82">
        <f t="shared" si="538"/>
        <v>1</v>
      </c>
      <c r="O1314" s="79">
        <f t="shared" si="539"/>
        <v>1.0044776900000001</v>
      </c>
      <c r="P1314" s="79">
        <f t="shared" si="540"/>
        <v>575.62080386000002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7.4999999999999997E-2</v>
      </c>
      <c r="U1314" s="82">
        <f t="shared" si="545"/>
        <v>1.0048330190000001</v>
      </c>
      <c r="V1314" s="79">
        <f t="shared" si="546"/>
        <v>2.7819862799999999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578.62670418000005</v>
      </c>
      <c r="C1315" s="79">
        <f t="shared" si="531"/>
        <v>573.05484192999995</v>
      </c>
      <c r="D1315" s="77">
        <f t="shared" si="532"/>
        <v>7205.03</v>
      </c>
      <c r="E1315" s="54">
        <f>IF(K1315=1,VLOOKUP(A1314,[1]Plan1!$JH$192:$JI$400,2),E1314)</f>
        <v>7245.38</v>
      </c>
      <c r="F1315" s="56">
        <f t="shared" si="533"/>
        <v>45737</v>
      </c>
      <c r="G1315" s="80">
        <f t="shared" si="534"/>
        <v>5.6002542668107669E-3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1.0046647</v>
      </c>
      <c r="M1315" s="82">
        <v>1</v>
      </c>
      <c r="N1315" s="82">
        <f t="shared" si="538"/>
        <v>1</v>
      </c>
      <c r="O1315" s="79">
        <f t="shared" si="539"/>
        <v>1.0046647</v>
      </c>
      <c r="P1315" s="79">
        <f t="shared" si="540"/>
        <v>575.72797085000002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7.4999999999999997E-2</v>
      </c>
      <c r="U1315" s="82">
        <f t="shared" si="545"/>
        <v>1.0050349009999999</v>
      </c>
      <c r="V1315" s="79">
        <f t="shared" si="546"/>
        <v>2.8987333300000002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578.85070180000002</v>
      </c>
      <c r="C1316" s="79">
        <f t="shared" si="531"/>
        <v>573.05484192999995</v>
      </c>
      <c r="D1316" s="77">
        <f t="shared" si="532"/>
        <v>7205.03</v>
      </c>
      <c r="E1316" s="54">
        <f>IF(K1316=1,VLOOKUP(A1315,[1]Plan1!$JH$192:$JI$400,2),E1315)</f>
        <v>7245.38</v>
      </c>
      <c r="F1316" s="56">
        <f t="shared" si="533"/>
        <v>45737</v>
      </c>
      <c r="G1316" s="80">
        <f t="shared" si="534"/>
        <v>5.6002542668107669E-3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1.0048517400000001</v>
      </c>
      <c r="M1316" s="82">
        <v>1</v>
      </c>
      <c r="N1316" s="82">
        <f t="shared" si="538"/>
        <v>1</v>
      </c>
      <c r="O1316" s="79">
        <f t="shared" si="539"/>
        <v>1.0048517400000001</v>
      </c>
      <c r="P1316" s="79">
        <f t="shared" si="540"/>
        <v>575.83515502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7.4999999999999997E-2</v>
      </c>
      <c r="U1316" s="82">
        <f t="shared" si="545"/>
        <v>1.0052368229999999</v>
      </c>
      <c r="V1316" s="79">
        <f t="shared" si="546"/>
        <v>3.0155467800000002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579.07478936999996</v>
      </c>
      <c r="C1317" s="79">
        <f t="shared" si="531"/>
        <v>573.05484192999995</v>
      </c>
      <c r="D1317" s="77">
        <f t="shared" si="532"/>
        <v>7205.03</v>
      </c>
      <c r="E1317" s="54">
        <f>IF(K1317=1,VLOOKUP(A1316,[1]Plan1!$JH$192:$JI$400,2),E1316)</f>
        <v>7245.38</v>
      </c>
      <c r="F1317" s="56">
        <f t="shared" si="533"/>
        <v>45737</v>
      </c>
      <c r="G1317" s="80">
        <f t="shared" si="534"/>
        <v>5.6002542668107669E-3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1.00503882</v>
      </c>
      <c r="M1317" s="82">
        <v>1</v>
      </c>
      <c r="N1317" s="82">
        <f t="shared" si="538"/>
        <v>1</v>
      </c>
      <c r="O1317" s="79">
        <f t="shared" si="539"/>
        <v>1.00503882</v>
      </c>
      <c r="P1317" s="79">
        <f t="shared" si="540"/>
        <v>575.94236211999998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7.4999999999999997E-2</v>
      </c>
      <c r="U1317" s="82">
        <f t="shared" si="545"/>
        <v>1.005438786</v>
      </c>
      <c r="V1317" s="79">
        <f t="shared" si="546"/>
        <v>3.1324272500000001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579.29896115999998</v>
      </c>
      <c r="C1318" s="79">
        <f t="shared" si="531"/>
        <v>573.05484192999995</v>
      </c>
      <c r="D1318" s="77">
        <f t="shared" si="532"/>
        <v>7205.03</v>
      </c>
      <c r="E1318" s="54">
        <f>IF(K1318=1,VLOOKUP(A1317,[1]Plan1!$JH$192:$JI$400,2),E1317)</f>
        <v>7245.38</v>
      </c>
      <c r="F1318" s="56">
        <f t="shared" si="533"/>
        <v>45737</v>
      </c>
      <c r="G1318" s="80">
        <f t="shared" si="534"/>
        <v>5.6002542668107669E-3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1.0052259299999999</v>
      </c>
      <c r="M1318" s="82">
        <v>1</v>
      </c>
      <c r="N1318" s="82">
        <f t="shared" si="538"/>
        <v>1</v>
      </c>
      <c r="O1318" s="79">
        <f t="shared" si="539"/>
        <v>1.0052259299999999</v>
      </c>
      <c r="P1318" s="79">
        <f t="shared" si="540"/>
        <v>576.04958641999997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7.4999999999999997E-2</v>
      </c>
      <c r="U1318" s="82">
        <f t="shared" si="545"/>
        <v>1.00564079</v>
      </c>
      <c r="V1318" s="79">
        <f t="shared" si="546"/>
        <v>3.2493747399999999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579.52321660000007</v>
      </c>
      <c r="C1319" s="79">
        <f t="shared" si="531"/>
        <v>573.05484192999995</v>
      </c>
      <c r="D1319" s="77">
        <f t="shared" si="532"/>
        <v>7205.03</v>
      </c>
      <c r="E1319" s="54">
        <f>IF(K1319=1,VLOOKUP(A1318,[1]Plan1!$JH$192:$JI$400,2),E1318)</f>
        <v>7245.38</v>
      </c>
      <c r="F1319" s="56">
        <f t="shared" si="533"/>
        <v>45737</v>
      </c>
      <c r="G1319" s="80">
        <f t="shared" si="534"/>
        <v>5.6002542668107669E-3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1.0054130699999999</v>
      </c>
      <c r="M1319" s="82">
        <v>1</v>
      </c>
      <c r="N1319" s="82">
        <f t="shared" si="538"/>
        <v>1</v>
      </c>
      <c r="O1319" s="79">
        <f t="shared" si="539"/>
        <v>1.0054130699999999</v>
      </c>
      <c r="P1319" s="79">
        <f t="shared" si="540"/>
        <v>576.15682790000005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7.4999999999999997E-2</v>
      </c>
      <c r="U1319" s="82">
        <f t="shared" si="545"/>
        <v>1.0058428340000001</v>
      </c>
      <c r="V1319" s="79">
        <f t="shared" si="546"/>
        <v>3.3663886999999999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579.74756206000006</v>
      </c>
      <c r="C1320" s="79">
        <f t="shared" si="531"/>
        <v>573.05484192999995</v>
      </c>
      <c r="D1320" s="77">
        <f t="shared" si="532"/>
        <v>7205.03</v>
      </c>
      <c r="E1320" s="54">
        <f>IF(K1320=1,VLOOKUP(A1319,[1]Plan1!$JH$192:$JI$400,2),E1319)</f>
        <v>7245.38</v>
      </c>
      <c r="F1320" s="56">
        <f t="shared" si="533"/>
        <v>45737</v>
      </c>
      <c r="G1320" s="80">
        <f t="shared" si="534"/>
        <v>5.6002542668107669E-3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1.0056002500000001</v>
      </c>
      <c r="M1320" s="82">
        <v>1</v>
      </c>
      <c r="N1320" s="82">
        <f t="shared" si="538"/>
        <v>1</v>
      </c>
      <c r="O1320" s="79">
        <f t="shared" si="539"/>
        <v>1.0056002500000001</v>
      </c>
      <c r="P1320" s="79">
        <f t="shared" si="540"/>
        <v>576.26409230000002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15.574689619999999</v>
      </c>
      <c r="T1320" s="85">
        <f t="shared" si="549"/>
        <v>7.4999999999999997E-2</v>
      </c>
      <c r="U1320" s="82">
        <f t="shared" si="545"/>
        <v>1.006044919</v>
      </c>
      <c r="V1320" s="79">
        <f t="shared" si="546"/>
        <v>3.4834697600000002</v>
      </c>
      <c r="W1320" s="79">
        <f t="shared" si="547"/>
        <v>19.058159379999999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560.89945038999997</v>
      </c>
      <c r="C1321" s="79">
        <f t="shared" si="531"/>
        <v>560.68940268000006</v>
      </c>
      <c r="D1321" s="77">
        <f t="shared" si="532"/>
        <v>7205.03</v>
      </c>
      <c r="E1321" s="54">
        <f>IF(K1321=1,VLOOKUP(A1320,[1]Plan1!$JH$192:$JI$400,2),E1320)</f>
        <v>7245.38</v>
      </c>
      <c r="F1321" s="56">
        <f t="shared" si="533"/>
        <v>45737</v>
      </c>
      <c r="G1321" s="80">
        <f t="shared" si="534"/>
        <v>5.6002542668107669E-3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1.00018016</v>
      </c>
      <c r="M1321" s="82">
        <v>1</v>
      </c>
      <c r="N1321" s="82">
        <f t="shared" si="538"/>
        <v>1</v>
      </c>
      <c r="O1321" s="79">
        <f t="shared" si="539"/>
        <v>1.00018016</v>
      </c>
      <c r="P1321" s="79">
        <f t="shared" si="540"/>
        <v>560.79041647999998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7.4999999999999997E-2</v>
      </c>
      <c r="U1321" s="82">
        <f t="shared" si="545"/>
        <v>1.000194429</v>
      </c>
      <c r="V1321" s="79">
        <f t="shared" si="546"/>
        <v>0.10903391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561.10958114999994</v>
      </c>
      <c r="C1322" s="79">
        <f t="shared" si="531"/>
        <v>560.68940268000006</v>
      </c>
      <c r="D1322" s="77">
        <f t="shared" si="532"/>
        <v>7205.03</v>
      </c>
      <c r="E1322" s="54">
        <f>IF(K1322=1,VLOOKUP(A1321,[1]Plan1!$JH$192:$JI$400,2),E1321)</f>
        <v>7245.38</v>
      </c>
      <c r="F1322" s="56">
        <f t="shared" si="533"/>
        <v>45737</v>
      </c>
      <c r="G1322" s="80">
        <f t="shared" si="534"/>
        <v>5.6002542668107669E-3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1.0003603599999999</v>
      </c>
      <c r="M1322" s="82">
        <v>1</v>
      </c>
      <c r="N1322" s="82">
        <f t="shared" si="538"/>
        <v>1</v>
      </c>
      <c r="O1322" s="79">
        <f t="shared" si="539"/>
        <v>1.0003603599999999</v>
      </c>
      <c r="P1322" s="79">
        <f t="shared" si="540"/>
        <v>560.89145270999995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7.4999999999999997E-2</v>
      </c>
      <c r="U1322" s="82">
        <f t="shared" si="545"/>
        <v>1.000388896</v>
      </c>
      <c r="V1322" s="79">
        <f t="shared" si="546"/>
        <v>0.21812844000000001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561.31978933999994</v>
      </c>
      <c r="C1323" s="79">
        <f t="shared" si="531"/>
        <v>560.68940268000006</v>
      </c>
      <c r="D1323" s="77">
        <f t="shared" si="532"/>
        <v>7205.03</v>
      </c>
      <c r="E1323" s="54">
        <f>IF(K1323=1,VLOOKUP(A1322,[1]Plan1!$JH$192:$JI$400,2),E1322)</f>
        <v>7245.38</v>
      </c>
      <c r="F1323" s="56">
        <f t="shared" si="533"/>
        <v>45737</v>
      </c>
      <c r="G1323" s="80">
        <f t="shared" si="534"/>
        <v>5.6002542668107669E-3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1.00054059</v>
      </c>
      <c r="M1323" s="82">
        <v>1</v>
      </c>
      <c r="N1323" s="82">
        <f t="shared" si="538"/>
        <v>1</v>
      </c>
      <c r="O1323" s="79">
        <f t="shared" si="539"/>
        <v>1.00054059</v>
      </c>
      <c r="P1323" s="79">
        <f t="shared" si="540"/>
        <v>560.99250575999997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7.4999999999999997E-2</v>
      </c>
      <c r="U1323" s="82">
        <f t="shared" si="545"/>
        <v>1.0005834010000001</v>
      </c>
      <c r="V1323" s="79">
        <f t="shared" si="546"/>
        <v>0.32728358000000002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561.53007501000002</v>
      </c>
      <c r="C1324" s="79">
        <f t="shared" si="531"/>
        <v>560.68940268000006</v>
      </c>
      <c r="D1324" s="77">
        <f t="shared" si="532"/>
        <v>7205.03</v>
      </c>
      <c r="E1324" s="54">
        <f>IF(K1324=1,VLOOKUP(A1323,[1]Plan1!$JH$192:$JI$400,2),E1323)</f>
        <v>7245.38</v>
      </c>
      <c r="F1324" s="56">
        <f t="shared" si="533"/>
        <v>45737</v>
      </c>
      <c r="G1324" s="80">
        <f t="shared" si="534"/>
        <v>5.6002542668107669E-3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1.00072085</v>
      </c>
      <c r="M1324" s="82">
        <v>1</v>
      </c>
      <c r="N1324" s="82">
        <f t="shared" si="538"/>
        <v>1</v>
      </c>
      <c r="O1324" s="79">
        <f t="shared" si="539"/>
        <v>1.00072085</v>
      </c>
      <c r="P1324" s="79">
        <f t="shared" si="540"/>
        <v>561.09357563000003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7.4999999999999997E-2</v>
      </c>
      <c r="U1324" s="82">
        <f t="shared" si="545"/>
        <v>1.000777944</v>
      </c>
      <c r="V1324" s="79">
        <f t="shared" si="546"/>
        <v>0.43649937999999999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561.74044321000008</v>
      </c>
      <c r="C1325" s="79">
        <f t="shared" ref="C1325:C1388" si="553">IF(Q1324&gt;0,(P1324-S1324),C1324)</f>
        <v>560.68940268000006</v>
      </c>
      <c r="D1325" s="77">
        <f t="shared" si="532"/>
        <v>7205.03</v>
      </c>
      <c r="E1325" s="54">
        <f>IF(K1325=1,VLOOKUP(A1324,[1]Plan1!$JH$192:$JI$400,2),E1324)</f>
        <v>7245.38</v>
      </c>
      <c r="F1325" s="56">
        <f t="shared" si="533"/>
        <v>45737</v>
      </c>
      <c r="G1325" s="80">
        <f t="shared" si="534"/>
        <v>5.6002542668107669E-3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1.00090115</v>
      </c>
      <c r="M1325" s="82">
        <v>1</v>
      </c>
      <c r="N1325" s="82">
        <f t="shared" si="538"/>
        <v>1</v>
      </c>
      <c r="O1325" s="79">
        <f t="shared" si="539"/>
        <v>1.00090115</v>
      </c>
      <c r="P1325" s="79">
        <f t="shared" si="540"/>
        <v>561.19466793000004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7.4999999999999997E-2</v>
      </c>
      <c r="U1325" s="82">
        <f t="shared" si="545"/>
        <v>1.000972524</v>
      </c>
      <c r="V1325" s="79">
        <f t="shared" si="546"/>
        <v>0.54577527999999997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561.95088948</v>
      </c>
      <c r="C1326" s="79">
        <f t="shared" si="553"/>
        <v>560.68940268000006</v>
      </c>
      <c r="D1326" s="77">
        <f t="shared" si="532"/>
        <v>7205.03</v>
      </c>
      <c r="E1326" s="54">
        <f>IF(K1326=1,VLOOKUP(A1325,[1]Plan1!$JH$192:$JI$400,2),E1325)</f>
        <v>7245.38</v>
      </c>
      <c r="F1326" s="56">
        <f t="shared" si="533"/>
        <v>45737</v>
      </c>
      <c r="G1326" s="80">
        <f t="shared" si="534"/>
        <v>5.6002542668107669E-3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1.0010814800000001</v>
      </c>
      <c r="M1326" s="82">
        <v>1</v>
      </c>
      <c r="N1326" s="82">
        <f t="shared" si="538"/>
        <v>1</v>
      </c>
      <c r="O1326" s="79">
        <f t="shared" si="539"/>
        <v>1.0010814800000001</v>
      </c>
      <c r="P1326" s="79">
        <f t="shared" si="540"/>
        <v>561.29577704999997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7.4999999999999997E-2</v>
      </c>
      <c r="U1326" s="82">
        <f t="shared" si="545"/>
        <v>1.001167143</v>
      </c>
      <c r="V1326" s="79">
        <f t="shared" si="546"/>
        <v>0.65511242999999997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562.16141272999994</v>
      </c>
      <c r="C1327" s="79">
        <f t="shared" si="553"/>
        <v>560.68940268000006</v>
      </c>
      <c r="D1327" s="77">
        <f t="shared" si="532"/>
        <v>7205.03</v>
      </c>
      <c r="E1327" s="54">
        <f>IF(K1327=1,VLOOKUP(A1326,[1]Plan1!$JH$192:$JI$400,2),E1326)</f>
        <v>7245.38</v>
      </c>
      <c r="F1327" s="56">
        <f t="shared" si="533"/>
        <v>45737</v>
      </c>
      <c r="G1327" s="80">
        <f t="shared" si="534"/>
        <v>5.6002542668107669E-3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1.00126184</v>
      </c>
      <c r="M1327" s="82">
        <v>1</v>
      </c>
      <c r="N1327" s="82">
        <f t="shared" si="538"/>
        <v>1</v>
      </c>
      <c r="O1327" s="79">
        <f t="shared" si="539"/>
        <v>1.00126184</v>
      </c>
      <c r="P1327" s="79">
        <f t="shared" si="540"/>
        <v>561.39690298999994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7.4999999999999997E-2</v>
      </c>
      <c r="U1327" s="82">
        <f t="shared" si="545"/>
        <v>1.0013617990000001</v>
      </c>
      <c r="V1327" s="79">
        <f t="shared" si="546"/>
        <v>0.76450974000000005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562.37201352</v>
      </c>
      <c r="C1328" s="79">
        <f t="shared" si="553"/>
        <v>560.68940268000006</v>
      </c>
      <c r="D1328" s="77">
        <f t="shared" si="532"/>
        <v>7205.03</v>
      </c>
      <c r="E1328" s="54">
        <f>IF(K1328=1,VLOOKUP(A1327,[1]Plan1!$JH$192:$JI$400,2),E1327)</f>
        <v>7245.38</v>
      </c>
      <c r="F1328" s="56">
        <f t="shared" si="533"/>
        <v>45737</v>
      </c>
      <c r="G1328" s="80">
        <f t="shared" si="534"/>
        <v>5.6002542668107669E-3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1.0014422300000001</v>
      </c>
      <c r="M1328" s="82">
        <v>1</v>
      </c>
      <c r="N1328" s="82">
        <f t="shared" si="538"/>
        <v>1</v>
      </c>
      <c r="O1328" s="79">
        <f t="shared" si="539"/>
        <v>1.0014422300000001</v>
      </c>
      <c r="P1328" s="79">
        <f t="shared" si="540"/>
        <v>561.49804574999996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7.4999999999999997E-2</v>
      </c>
      <c r="U1328" s="82">
        <f t="shared" si="545"/>
        <v>1.001556493</v>
      </c>
      <c r="V1328" s="79">
        <f t="shared" si="546"/>
        <v>0.87396777000000003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562.58269188999998</v>
      </c>
      <c r="C1329" s="79">
        <f t="shared" si="553"/>
        <v>560.68940268000006</v>
      </c>
      <c r="D1329" s="77">
        <f t="shared" si="532"/>
        <v>7205.03</v>
      </c>
      <c r="E1329" s="54">
        <f>IF(K1329=1,VLOOKUP(A1328,[1]Plan1!$JH$192:$JI$400,2),E1328)</f>
        <v>7245.38</v>
      </c>
      <c r="F1329" s="56">
        <f t="shared" si="533"/>
        <v>45737</v>
      </c>
      <c r="G1329" s="80">
        <f t="shared" si="534"/>
        <v>5.6002542668107669E-3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1.0016226500000001</v>
      </c>
      <c r="M1329" s="82">
        <v>1</v>
      </c>
      <c r="N1329" s="82">
        <f t="shared" si="538"/>
        <v>1</v>
      </c>
      <c r="O1329" s="79">
        <f t="shared" si="539"/>
        <v>1.0016226500000001</v>
      </c>
      <c r="P1329" s="79">
        <f t="shared" si="540"/>
        <v>561.59920533000002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7.4999999999999997E-2</v>
      </c>
      <c r="U1329" s="82">
        <f t="shared" si="545"/>
        <v>1.001751225</v>
      </c>
      <c r="V1329" s="79">
        <f t="shared" si="546"/>
        <v>0.98348656000000001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562.79345348000004</v>
      </c>
      <c r="C1330" s="79">
        <f t="shared" si="553"/>
        <v>560.68940268000006</v>
      </c>
      <c r="D1330" s="77">
        <f t="shared" si="532"/>
        <v>7205.03</v>
      </c>
      <c r="E1330" s="54">
        <f>IF(K1330=1,VLOOKUP(A1329,[1]Plan1!$JH$192:$JI$400,2),E1329)</f>
        <v>7245.38</v>
      </c>
      <c r="F1330" s="56">
        <f t="shared" si="533"/>
        <v>45737</v>
      </c>
      <c r="G1330" s="80">
        <f t="shared" si="534"/>
        <v>5.6002542668107669E-3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1.00180311</v>
      </c>
      <c r="M1330" s="82">
        <v>1</v>
      </c>
      <c r="N1330" s="82">
        <f t="shared" si="538"/>
        <v>1</v>
      </c>
      <c r="O1330" s="79">
        <f t="shared" si="539"/>
        <v>1.00180311</v>
      </c>
      <c r="P1330" s="79">
        <f t="shared" si="540"/>
        <v>561.70038734000002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7.4999999999999997E-2</v>
      </c>
      <c r="U1330" s="82">
        <f t="shared" si="545"/>
        <v>1.001945995</v>
      </c>
      <c r="V1330" s="79">
        <f t="shared" si="546"/>
        <v>1.0930661399999999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563.00429211999995</v>
      </c>
      <c r="C1331" s="79">
        <f t="shared" si="553"/>
        <v>560.68940268000006</v>
      </c>
      <c r="D1331" s="77">
        <f t="shared" si="532"/>
        <v>7205.03</v>
      </c>
      <c r="E1331" s="54">
        <f>IF(K1331=1,VLOOKUP(A1330,[1]Plan1!$JH$192:$JI$400,2),E1330)</f>
        <v>7245.38</v>
      </c>
      <c r="F1331" s="56">
        <f t="shared" si="533"/>
        <v>45737</v>
      </c>
      <c r="G1331" s="80">
        <f t="shared" si="534"/>
        <v>5.6002542668107669E-3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1.0019836</v>
      </c>
      <c r="M1331" s="82">
        <v>1</v>
      </c>
      <c r="N1331" s="82">
        <f t="shared" si="538"/>
        <v>1</v>
      </c>
      <c r="O1331" s="79">
        <f t="shared" si="539"/>
        <v>1.0019836</v>
      </c>
      <c r="P1331" s="79">
        <f t="shared" si="540"/>
        <v>561.80158616999995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7.4999999999999997E-2</v>
      </c>
      <c r="U1331" s="82">
        <f t="shared" si="545"/>
        <v>1.002140802</v>
      </c>
      <c r="V1331" s="79">
        <f t="shared" si="546"/>
        <v>1.2027059499999999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563.21521459000007</v>
      </c>
      <c r="C1332" s="79">
        <f t="shared" si="553"/>
        <v>560.68940268000006</v>
      </c>
      <c r="D1332" s="77">
        <f t="shared" ref="D1332:D1395" si="554">IF(E1332=E1331,D1331,E1331)</f>
        <v>7205.03</v>
      </c>
      <c r="E1332" s="54">
        <f>IF(K1332=1,VLOOKUP(A1331,[1]Plan1!$JH$192:$JI$400,2),E1331)</f>
        <v>7245.38</v>
      </c>
      <c r="F1332" s="56">
        <f t="shared" ref="F1332:F1395" si="555">IF(D1332=D1331,F1331,EDATE(A1332,-1))</f>
        <v>45737</v>
      </c>
      <c r="G1332" s="80">
        <f t="shared" ref="G1332:G1395" si="556">(E1332/D1332)-1</f>
        <v>5.6002542668107669E-3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1.0021641299999999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1.0021641299999999</v>
      </c>
      <c r="P1332" s="79">
        <f t="shared" ref="P1332:P1395" si="562">TRUNC(C1332*O1332,8)</f>
        <v>561.90280743000005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7.4999999999999997E-2</v>
      </c>
      <c r="U1332" s="82">
        <f t="shared" si="545"/>
        <v>1.0023356480000001</v>
      </c>
      <c r="V1332" s="79">
        <f t="shared" si="546"/>
        <v>1.31240716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563.42620853999995</v>
      </c>
      <c r="C1333" s="79">
        <f t="shared" si="553"/>
        <v>560.68940268000006</v>
      </c>
      <c r="D1333" s="77">
        <f t="shared" si="554"/>
        <v>7205.03</v>
      </c>
      <c r="E1333" s="54">
        <f>IF(K1333=1,VLOOKUP(A1332,[1]Plan1!$JH$192:$JI$400,2),E1332)</f>
        <v>7245.38</v>
      </c>
      <c r="F1333" s="56">
        <f t="shared" si="555"/>
        <v>45737</v>
      </c>
      <c r="G1333" s="80">
        <f t="shared" si="556"/>
        <v>5.6002542668107669E-3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1.00234468</v>
      </c>
      <c r="M1333" s="82">
        <v>1</v>
      </c>
      <c r="N1333" s="82">
        <f t="shared" si="560"/>
        <v>1</v>
      </c>
      <c r="O1333" s="79">
        <f t="shared" si="561"/>
        <v>1.00234468</v>
      </c>
      <c r="P1333" s="79">
        <f t="shared" si="562"/>
        <v>562.00403989999995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7.4999999999999997E-2</v>
      </c>
      <c r="U1333" s="82">
        <f t="shared" si="545"/>
        <v>1.0025305309999999</v>
      </c>
      <c r="V1333" s="79">
        <f t="shared" si="546"/>
        <v>1.42216864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563.63728636000008</v>
      </c>
      <c r="C1334" s="79">
        <f t="shared" si="553"/>
        <v>560.68940268000006</v>
      </c>
      <c r="D1334" s="77">
        <f t="shared" si="554"/>
        <v>7205.03</v>
      </c>
      <c r="E1334" s="54">
        <f>IF(K1334=1,VLOOKUP(A1333,[1]Plan1!$JH$192:$JI$400,2),E1333)</f>
        <v>7245.38</v>
      </c>
      <c r="F1334" s="56">
        <f t="shared" si="555"/>
        <v>45737</v>
      </c>
      <c r="G1334" s="80">
        <f t="shared" si="556"/>
        <v>5.6002542668107669E-3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1.00252527</v>
      </c>
      <c r="M1334" s="82">
        <v>1</v>
      </c>
      <c r="N1334" s="82">
        <f t="shared" si="560"/>
        <v>1</v>
      </c>
      <c r="O1334" s="79">
        <f t="shared" si="561"/>
        <v>1.00252527</v>
      </c>
      <c r="P1334" s="79">
        <f t="shared" si="562"/>
        <v>562.10529480000002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7.4999999999999997E-2</v>
      </c>
      <c r="U1334" s="82">
        <f t="shared" si="545"/>
        <v>1.002725453</v>
      </c>
      <c r="V1334" s="79">
        <f t="shared" si="546"/>
        <v>1.53199156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563.84844132000001</v>
      </c>
      <c r="C1335" s="79">
        <f t="shared" si="553"/>
        <v>560.68940268000006</v>
      </c>
      <c r="D1335" s="77">
        <f t="shared" si="554"/>
        <v>7205.03</v>
      </c>
      <c r="E1335" s="54">
        <f>IF(K1335=1,VLOOKUP(A1334,[1]Plan1!$JH$192:$JI$400,2),E1334)</f>
        <v>7245.38</v>
      </c>
      <c r="F1335" s="56">
        <f t="shared" si="555"/>
        <v>45737</v>
      </c>
      <c r="G1335" s="80">
        <f t="shared" si="556"/>
        <v>5.6002542668107669E-3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1.0027058900000001</v>
      </c>
      <c r="M1335" s="82">
        <v>1</v>
      </c>
      <c r="N1335" s="82">
        <f t="shared" si="560"/>
        <v>1</v>
      </c>
      <c r="O1335" s="79">
        <f t="shared" si="561"/>
        <v>1.0027058900000001</v>
      </c>
      <c r="P1335" s="79">
        <f t="shared" si="562"/>
        <v>562.20656652000002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7.4999999999999997E-2</v>
      </c>
      <c r="U1335" s="82">
        <f t="shared" si="545"/>
        <v>1.0029204119999999</v>
      </c>
      <c r="V1335" s="79">
        <f t="shared" si="546"/>
        <v>1.6418748000000001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564.05967400999998</v>
      </c>
      <c r="C1336" s="79">
        <f t="shared" si="553"/>
        <v>560.68940268000006</v>
      </c>
      <c r="D1336" s="77">
        <f t="shared" si="554"/>
        <v>7205.03</v>
      </c>
      <c r="E1336" s="54">
        <f>IF(K1336=1,VLOOKUP(A1335,[1]Plan1!$JH$192:$JI$400,2),E1335)</f>
        <v>7245.38</v>
      </c>
      <c r="F1336" s="56">
        <f t="shared" si="555"/>
        <v>45737</v>
      </c>
      <c r="G1336" s="80">
        <f t="shared" si="556"/>
        <v>5.6002542668107669E-3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1.00288654</v>
      </c>
      <c r="M1336" s="82">
        <v>1</v>
      </c>
      <c r="N1336" s="82">
        <f t="shared" si="560"/>
        <v>1</v>
      </c>
      <c r="O1336" s="79">
        <f t="shared" si="561"/>
        <v>1.00288654</v>
      </c>
      <c r="P1336" s="79">
        <f t="shared" si="562"/>
        <v>562.30785505999995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7.4999999999999997E-2</v>
      </c>
      <c r="U1336" s="82">
        <f t="shared" si="545"/>
        <v>1.0031154090000001</v>
      </c>
      <c r="V1336" s="79">
        <f t="shared" si="546"/>
        <v>1.7518189500000001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564.27099007000004</v>
      </c>
      <c r="C1337" s="79">
        <f t="shared" si="553"/>
        <v>560.68940268000006</v>
      </c>
      <c r="D1337" s="77">
        <f t="shared" si="554"/>
        <v>7205.03</v>
      </c>
      <c r="E1337" s="54">
        <f>IF(K1337=1,VLOOKUP(A1336,[1]Plan1!$JH$192:$JI$400,2),E1336)</f>
        <v>7245.38</v>
      </c>
      <c r="F1337" s="56">
        <f t="shared" si="555"/>
        <v>45737</v>
      </c>
      <c r="G1337" s="80">
        <f t="shared" si="556"/>
        <v>5.6002542668107669E-3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1.0030672300000001</v>
      </c>
      <c r="M1337" s="82">
        <v>1</v>
      </c>
      <c r="N1337" s="82">
        <f t="shared" si="560"/>
        <v>1</v>
      </c>
      <c r="O1337" s="79">
        <f t="shared" si="561"/>
        <v>1.0030672300000001</v>
      </c>
      <c r="P1337" s="79">
        <f t="shared" si="562"/>
        <v>562.40916603000005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7.4999999999999997E-2</v>
      </c>
      <c r="U1337" s="82">
        <f t="shared" si="545"/>
        <v>1.003310444</v>
      </c>
      <c r="V1337" s="79">
        <f t="shared" si="546"/>
        <v>1.8618240399999999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564.48238390999995</v>
      </c>
      <c r="C1338" s="79">
        <f t="shared" si="553"/>
        <v>560.68940268000006</v>
      </c>
      <c r="D1338" s="77">
        <f t="shared" si="554"/>
        <v>7205.03</v>
      </c>
      <c r="E1338" s="54">
        <f>IF(K1338=1,VLOOKUP(A1337,[1]Plan1!$JH$192:$JI$400,2),E1337)</f>
        <v>7245.38</v>
      </c>
      <c r="F1338" s="56">
        <f t="shared" si="555"/>
        <v>45737</v>
      </c>
      <c r="G1338" s="80">
        <f t="shared" si="556"/>
        <v>5.6002542668107669E-3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1.00324795</v>
      </c>
      <c r="M1338" s="82">
        <v>1</v>
      </c>
      <c r="N1338" s="82">
        <f t="shared" si="560"/>
        <v>1</v>
      </c>
      <c r="O1338" s="79">
        <f t="shared" si="561"/>
        <v>1.00324795</v>
      </c>
      <c r="P1338" s="79">
        <f t="shared" si="562"/>
        <v>562.51049381999997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7.4999999999999997E-2</v>
      </c>
      <c r="U1338" s="82">
        <f t="shared" si="545"/>
        <v>1.003505517</v>
      </c>
      <c r="V1338" s="79">
        <f t="shared" si="546"/>
        <v>1.97189009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564.69385555000008</v>
      </c>
      <c r="C1339" s="79">
        <f t="shared" si="553"/>
        <v>560.68940268000006</v>
      </c>
      <c r="D1339" s="77">
        <f t="shared" si="554"/>
        <v>7205.03</v>
      </c>
      <c r="E1339" s="54">
        <f>IF(K1339=1,VLOOKUP(A1338,[1]Plan1!$JH$192:$JI$400,2),E1338)</f>
        <v>7245.38</v>
      </c>
      <c r="F1339" s="56">
        <f t="shared" si="555"/>
        <v>45737</v>
      </c>
      <c r="G1339" s="80">
        <f t="shared" si="556"/>
        <v>5.6002542668107669E-3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1.0034287</v>
      </c>
      <c r="M1339" s="82">
        <v>1</v>
      </c>
      <c r="N1339" s="82">
        <f t="shared" si="560"/>
        <v>1</v>
      </c>
      <c r="O1339" s="79">
        <f t="shared" si="561"/>
        <v>1.0034287</v>
      </c>
      <c r="P1339" s="79">
        <f t="shared" si="562"/>
        <v>562.61183843000003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7.4999999999999997E-2</v>
      </c>
      <c r="U1339" s="82">
        <f t="shared" si="545"/>
        <v>1.003700628</v>
      </c>
      <c r="V1339" s="79">
        <f t="shared" si="546"/>
        <v>2.0820171200000002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564.90540442999998</v>
      </c>
      <c r="C1340" s="79">
        <f t="shared" si="553"/>
        <v>560.68940268000006</v>
      </c>
      <c r="D1340" s="77">
        <f t="shared" si="554"/>
        <v>7205.03</v>
      </c>
      <c r="E1340" s="54">
        <f>IF(K1340=1,VLOOKUP(A1339,[1]Plan1!$JH$192:$JI$400,2),E1339)</f>
        <v>7245.38</v>
      </c>
      <c r="F1340" s="56">
        <f t="shared" si="555"/>
        <v>45737</v>
      </c>
      <c r="G1340" s="80">
        <f t="shared" si="556"/>
        <v>5.6002542668107669E-3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1.0036094799999999</v>
      </c>
      <c r="M1340" s="82">
        <v>1</v>
      </c>
      <c r="N1340" s="82">
        <f t="shared" si="560"/>
        <v>1</v>
      </c>
      <c r="O1340" s="79">
        <f t="shared" si="561"/>
        <v>1.0036094799999999</v>
      </c>
      <c r="P1340" s="79">
        <f t="shared" si="562"/>
        <v>562.71319986000003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7.4999999999999997E-2</v>
      </c>
      <c r="U1340" s="82">
        <f t="shared" si="545"/>
        <v>1.003895776</v>
      </c>
      <c r="V1340" s="79">
        <f t="shared" si="546"/>
        <v>2.1922045699999999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565.11703734999992</v>
      </c>
      <c r="C1341" s="79">
        <f t="shared" si="553"/>
        <v>560.68940268000006</v>
      </c>
      <c r="D1341" s="77">
        <f t="shared" si="554"/>
        <v>7205.03</v>
      </c>
      <c r="E1341" s="54">
        <f>IF(K1341=1,VLOOKUP(A1340,[1]Plan1!$JH$192:$JI$400,2),E1340)</f>
        <v>7245.38</v>
      </c>
      <c r="F1341" s="56">
        <f t="shared" si="555"/>
        <v>45737</v>
      </c>
      <c r="G1341" s="80">
        <f t="shared" si="556"/>
        <v>5.6002542668107669E-3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1.0037902999999999</v>
      </c>
      <c r="M1341" s="82">
        <v>1</v>
      </c>
      <c r="N1341" s="82">
        <f t="shared" si="560"/>
        <v>1</v>
      </c>
      <c r="O1341" s="79">
        <f t="shared" si="561"/>
        <v>1.0037902999999999</v>
      </c>
      <c r="P1341" s="79">
        <f t="shared" si="562"/>
        <v>562.81458371999997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7.4999999999999997E-2</v>
      </c>
      <c r="U1341" s="82">
        <f t="shared" si="545"/>
        <v>1.0040909629999999</v>
      </c>
      <c r="V1341" s="79">
        <f t="shared" si="546"/>
        <v>2.30245363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565.32874813000001</v>
      </c>
      <c r="C1342" s="79">
        <f t="shared" si="553"/>
        <v>560.68940268000006</v>
      </c>
      <c r="D1342" s="77">
        <f t="shared" si="554"/>
        <v>7205.03</v>
      </c>
      <c r="E1342" s="54">
        <f>IF(K1342=1,VLOOKUP(A1341,[1]Plan1!$JH$192:$JI$400,2),E1341)</f>
        <v>7245.38</v>
      </c>
      <c r="F1342" s="56">
        <f t="shared" si="555"/>
        <v>45737</v>
      </c>
      <c r="G1342" s="80">
        <f t="shared" si="556"/>
        <v>5.6002542668107669E-3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1.0039711499999999</v>
      </c>
      <c r="M1342" s="82">
        <v>1</v>
      </c>
      <c r="N1342" s="82">
        <f t="shared" si="560"/>
        <v>1</v>
      </c>
      <c r="O1342" s="79">
        <f t="shared" si="561"/>
        <v>1.0039711499999999</v>
      </c>
      <c r="P1342" s="79">
        <f t="shared" si="562"/>
        <v>562.91598439999996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7.4999999999999997E-2</v>
      </c>
      <c r="U1342" s="82">
        <f t="shared" si="545"/>
        <v>1.004286188</v>
      </c>
      <c r="V1342" s="79">
        <f t="shared" si="546"/>
        <v>2.41276373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565.54053679000003</v>
      </c>
      <c r="C1343" s="79">
        <f t="shared" si="553"/>
        <v>560.68940268000006</v>
      </c>
      <c r="D1343" s="77">
        <f t="shared" si="554"/>
        <v>7205.03</v>
      </c>
      <c r="E1343" s="54">
        <f>IF(K1343=1,VLOOKUP(A1342,[1]Plan1!$JH$192:$JI$400,2),E1342)</f>
        <v>7245.38</v>
      </c>
      <c r="F1343" s="56">
        <f t="shared" si="555"/>
        <v>45737</v>
      </c>
      <c r="G1343" s="80">
        <f t="shared" si="556"/>
        <v>5.6002542668107669E-3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1.00415203</v>
      </c>
      <c r="M1343" s="82">
        <v>1</v>
      </c>
      <c r="N1343" s="82">
        <f t="shared" si="560"/>
        <v>1</v>
      </c>
      <c r="O1343" s="79">
        <f t="shared" si="561"/>
        <v>1.00415203</v>
      </c>
      <c r="P1343" s="79">
        <f t="shared" si="562"/>
        <v>563.01740189999998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7.4999999999999997E-2</v>
      </c>
      <c r="U1343" s="82">
        <f t="shared" si="545"/>
        <v>1.004481451</v>
      </c>
      <c r="V1343" s="79">
        <f t="shared" si="546"/>
        <v>2.5231348900000001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565.75240280000003</v>
      </c>
      <c r="C1344" s="79">
        <f t="shared" si="553"/>
        <v>560.68940268000006</v>
      </c>
      <c r="D1344" s="77">
        <f t="shared" si="554"/>
        <v>7205.03</v>
      </c>
      <c r="E1344" s="54">
        <f>IF(K1344=1,VLOOKUP(A1343,[1]Plan1!$JH$192:$JI$400,2),E1343)</f>
        <v>7245.38</v>
      </c>
      <c r="F1344" s="56">
        <f t="shared" si="555"/>
        <v>45737</v>
      </c>
      <c r="G1344" s="80">
        <f t="shared" si="556"/>
        <v>5.6002542668107669E-3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1.0043329400000001</v>
      </c>
      <c r="M1344" s="82">
        <v>1</v>
      </c>
      <c r="N1344" s="82">
        <f t="shared" si="560"/>
        <v>1</v>
      </c>
      <c r="O1344" s="79">
        <f t="shared" si="561"/>
        <v>1.0043329400000001</v>
      </c>
      <c r="P1344" s="79">
        <f t="shared" si="562"/>
        <v>563.11883622000005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7.4999999999999997E-2</v>
      </c>
      <c r="U1344" s="82">
        <f t="shared" si="545"/>
        <v>1.0046767510000001</v>
      </c>
      <c r="V1344" s="79">
        <f t="shared" si="546"/>
        <v>2.6335665800000001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565.96435291</v>
      </c>
      <c r="C1345" s="79">
        <f t="shared" si="553"/>
        <v>560.68940268000006</v>
      </c>
      <c r="D1345" s="77">
        <f t="shared" si="554"/>
        <v>7205.03</v>
      </c>
      <c r="E1345" s="54">
        <f>IF(K1345=1,VLOOKUP(A1344,[1]Plan1!$JH$192:$JI$400,2),E1344)</f>
        <v>7245.38</v>
      </c>
      <c r="F1345" s="56">
        <f t="shared" si="555"/>
        <v>45737</v>
      </c>
      <c r="G1345" s="80">
        <f t="shared" si="556"/>
        <v>5.6002542668107669E-3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1.0045138899999999</v>
      </c>
      <c r="M1345" s="82">
        <v>1</v>
      </c>
      <c r="N1345" s="82">
        <f t="shared" si="560"/>
        <v>1</v>
      </c>
      <c r="O1345" s="79">
        <f t="shared" si="561"/>
        <v>1.0045138899999999</v>
      </c>
      <c r="P1345" s="79">
        <f t="shared" si="562"/>
        <v>563.22029296000005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7.4999999999999997E-2</v>
      </c>
      <c r="U1345" s="82">
        <f t="shared" si="545"/>
        <v>1.0048720900000001</v>
      </c>
      <c r="V1345" s="79">
        <f t="shared" si="546"/>
        <v>2.74405995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566.17638041999999</v>
      </c>
      <c r="C1346" s="79">
        <f t="shared" si="553"/>
        <v>560.68940268000006</v>
      </c>
      <c r="D1346" s="77">
        <f t="shared" si="554"/>
        <v>7205.03</v>
      </c>
      <c r="E1346" s="54">
        <f>IF(K1346=1,VLOOKUP(A1345,[1]Plan1!$JH$192:$JI$400,2),E1345)</f>
        <v>7245.38</v>
      </c>
      <c r="F1346" s="56">
        <f t="shared" si="555"/>
        <v>45737</v>
      </c>
      <c r="G1346" s="80">
        <f t="shared" si="556"/>
        <v>5.6002542668107669E-3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1.00469487</v>
      </c>
      <c r="M1346" s="82">
        <v>1</v>
      </c>
      <c r="N1346" s="82">
        <f t="shared" si="560"/>
        <v>1</v>
      </c>
      <c r="O1346" s="79">
        <f t="shared" si="561"/>
        <v>1.00469487</v>
      </c>
      <c r="P1346" s="79">
        <f t="shared" si="562"/>
        <v>563.32176652999999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7.4999999999999997E-2</v>
      </c>
      <c r="U1346" s="82">
        <f t="shared" si="545"/>
        <v>1.0050674660000001</v>
      </c>
      <c r="V1346" s="79">
        <f t="shared" si="546"/>
        <v>2.85461389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566.38848646999998</v>
      </c>
      <c r="C1347" s="79">
        <f t="shared" si="553"/>
        <v>560.68940268000006</v>
      </c>
      <c r="D1347" s="77">
        <f t="shared" si="554"/>
        <v>7205.03</v>
      </c>
      <c r="E1347" s="54">
        <f>IF(K1347=1,VLOOKUP(A1346,[1]Plan1!$JH$192:$JI$400,2),E1346)</f>
        <v>7245.38</v>
      </c>
      <c r="F1347" s="56">
        <f t="shared" si="555"/>
        <v>45737</v>
      </c>
      <c r="G1347" s="80">
        <f t="shared" si="556"/>
        <v>5.6002542668107669E-3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1.0048758799999999</v>
      </c>
      <c r="M1347" s="82">
        <v>1</v>
      </c>
      <c r="N1347" s="82">
        <f t="shared" si="560"/>
        <v>1</v>
      </c>
      <c r="O1347" s="79">
        <f t="shared" si="561"/>
        <v>1.0048758799999999</v>
      </c>
      <c r="P1347" s="79">
        <f t="shared" si="562"/>
        <v>563.42325691999997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7.4999999999999997E-2</v>
      </c>
      <c r="U1347" s="82">
        <f t="shared" si="545"/>
        <v>1.0052628809999999</v>
      </c>
      <c r="V1347" s="79">
        <f t="shared" si="546"/>
        <v>2.9652295500000001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566.60066993999999</v>
      </c>
      <c r="C1348" s="79">
        <f t="shared" si="553"/>
        <v>560.68940268000006</v>
      </c>
      <c r="D1348" s="77">
        <f t="shared" si="554"/>
        <v>7205.03</v>
      </c>
      <c r="E1348" s="54">
        <f>IF(K1348=1,VLOOKUP(A1347,[1]Plan1!$JH$192:$JI$400,2),E1347)</f>
        <v>7245.38</v>
      </c>
      <c r="F1348" s="56">
        <f t="shared" si="555"/>
        <v>45737</v>
      </c>
      <c r="G1348" s="80">
        <f t="shared" si="556"/>
        <v>5.6002542668107669E-3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1.0050569199999999</v>
      </c>
      <c r="M1348" s="82">
        <v>1</v>
      </c>
      <c r="N1348" s="82">
        <f t="shared" si="560"/>
        <v>1</v>
      </c>
      <c r="O1348" s="79">
        <f t="shared" si="561"/>
        <v>1.0050569199999999</v>
      </c>
      <c r="P1348" s="79">
        <f t="shared" si="562"/>
        <v>563.52476412999999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7.4999999999999997E-2</v>
      </c>
      <c r="U1348" s="82">
        <f t="shared" si="545"/>
        <v>1.005458333</v>
      </c>
      <c r="V1348" s="79">
        <f t="shared" si="546"/>
        <v>3.0759058100000001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566.81293762999996</v>
      </c>
      <c r="C1349" s="79">
        <f t="shared" si="553"/>
        <v>560.68940268000006</v>
      </c>
      <c r="D1349" s="77">
        <f t="shared" si="554"/>
        <v>7205.03</v>
      </c>
      <c r="E1349" s="54">
        <f>IF(K1349=1,VLOOKUP(A1348,[1]Plan1!$JH$192:$JI$400,2),E1348)</f>
        <v>7245.38</v>
      </c>
      <c r="F1349" s="56">
        <f t="shared" si="555"/>
        <v>45737</v>
      </c>
      <c r="G1349" s="80">
        <f t="shared" si="556"/>
        <v>5.6002542668107669E-3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1.0052380000000001</v>
      </c>
      <c r="M1349" s="82">
        <v>1</v>
      </c>
      <c r="N1349" s="82">
        <f t="shared" si="560"/>
        <v>1</v>
      </c>
      <c r="O1349" s="79">
        <f t="shared" si="561"/>
        <v>1.0052380000000001</v>
      </c>
      <c r="P1349" s="79">
        <f t="shared" si="562"/>
        <v>563.62629376999996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7.4999999999999997E-2</v>
      </c>
      <c r="U1349" s="82">
        <f t="shared" si="545"/>
        <v>1.0056538239999999</v>
      </c>
      <c r="V1349" s="79">
        <f t="shared" si="546"/>
        <v>3.1866438600000002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567.02528278</v>
      </c>
      <c r="C1350" s="79">
        <f t="shared" si="553"/>
        <v>560.68940268000006</v>
      </c>
      <c r="D1350" s="77">
        <f t="shared" si="554"/>
        <v>7205.03</v>
      </c>
      <c r="E1350" s="54">
        <f>IF(K1350=1,VLOOKUP(A1349,[1]Plan1!$JH$192:$JI$400,2),E1349)</f>
        <v>7245.38</v>
      </c>
      <c r="F1350" s="56">
        <f t="shared" si="555"/>
        <v>45737</v>
      </c>
      <c r="G1350" s="80">
        <f t="shared" si="556"/>
        <v>5.6002542668107669E-3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1.0054191100000001</v>
      </c>
      <c r="M1350" s="82">
        <v>1</v>
      </c>
      <c r="N1350" s="82">
        <f t="shared" si="560"/>
        <v>1</v>
      </c>
      <c r="O1350" s="79">
        <f t="shared" si="561"/>
        <v>1.0054191100000001</v>
      </c>
      <c r="P1350" s="79">
        <f t="shared" si="562"/>
        <v>563.72784021999996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7.4999999999999997E-2</v>
      </c>
      <c r="U1350" s="82">
        <f t="shared" si="545"/>
        <v>1.005849352</v>
      </c>
      <c r="V1350" s="79">
        <f t="shared" si="546"/>
        <v>3.2974425599999999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567.23770657</v>
      </c>
      <c r="C1351" s="79">
        <f t="shared" si="553"/>
        <v>560.68940268000006</v>
      </c>
      <c r="D1351" s="77">
        <f t="shared" si="554"/>
        <v>7205.03</v>
      </c>
      <c r="E1351" s="54">
        <f>IF(K1351=1,VLOOKUP(A1350,[1]Plan1!$JH$192:$JI$400,2),E1350)</f>
        <v>7245.38</v>
      </c>
      <c r="F1351" s="56">
        <f t="shared" si="555"/>
        <v>45737</v>
      </c>
      <c r="G1351" s="80">
        <f t="shared" si="556"/>
        <v>5.6002542668107669E-3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1.0056002500000001</v>
      </c>
      <c r="M1351" s="82">
        <v>1</v>
      </c>
      <c r="N1351" s="82">
        <f t="shared" si="560"/>
        <v>1</v>
      </c>
      <c r="O1351" s="79">
        <f t="shared" si="561"/>
        <v>1.0056002500000001</v>
      </c>
      <c r="P1351" s="79">
        <f t="shared" si="562"/>
        <v>563.82940350000001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15.661489339999999</v>
      </c>
      <c r="T1351" s="85">
        <f t="shared" si="549"/>
        <v>7.4999999999999997E-2</v>
      </c>
      <c r="U1351" s="82">
        <f t="shared" si="545"/>
        <v>1.006044919</v>
      </c>
      <c r="V1351" s="79">
        <f t="shared" si="546"/>
        <v>3.4083030700000001</v>
      </c>
      <c r="W1351" s="79">
        <f t="shared" si="547"/>
        <v>19.069792409999998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548.37327103000007</v>
      </c>
      <c r="C1352" s="79">
        <f t="shared" si="553"/>
        <v>548.16791416000001</v>
      </c>
      <c r="D1352" s="77">
        <f t="shared" si="554"/>
        <v>7205.03</v>
      </c>
      <c r="E1352" s="54">
        <f>IF(K1352=1,VLOOKUP(A1351,[1]Plan1!$JH$192:$JI$400,2),E1351)</f>
        <v>7245.38</v>
      </c>
      <c r="F1352" s="56">
        <f t="shared" si="555"/>
        <v>45737</v>
      </c>
      <c r="G1352" s="80">
        <f t="shared" si="556"/>
        <v>5.6002542668107669E-3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1.00018016</v>
      </c>
      <c r="M1352" s="82">
        <v>1</v>
      </c>
      <c r="N1352" s="82">
        <f t="shared" si="560"/>
        <v>1</v>
      </c>
      <c r="O1352" s="79">
        <f t="shared" si="561"/>
        <v>1.00018016</v>
      </c>
      <c r="P1352" s="79">
        <f t="shared" si="562"/>
        <v>548.26667209000004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7.4999999999999997E-2</v>
      </c>
      <c r="U1352" s="82">
        <f t="shared" si="545"/>
        <v>1.000194429</v>
      </c>
      <c r="V1352" s="79">
        <f t="shared" si="546"/>
        <v>0.10659894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548.57870906999995</v>
      </c>
      <c r="C1353" s="79">
        <f t="shared" si="553"/>
        <v>548.16791416000001</v>
      </c>
      <c r="D1353" s="77">
        <f t="shared" si="554"/>
        <v>7205.03</v>
      </c>
      <c r="E1353" s="54">
        <f>IF(K1353=1,VLOOKUP(A1352,[1]Plan1!$JH$192:$JI$400,2),E1352)</f>
        <v>7245.38</v>
      </c>
      <c r="F1353" s="56">
        <f t="shared" si="555"/>
        <v>45737</v>
      </c>
      <c r="G1353" s="80">
        <f t="shared" si="556"/>
        <v>5.6002542668107669E-3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1.0003603599999999</v>
      </c>
      <c r="M1353" s="82">
        <v>1</v>
      </c>
      <c r="N1353" s="82">
        <f t="shared" si="560"/>
        <v>1</v>
      </c>
      <c r="O1353" s="79">
        <f t="shared" si="561"/>
        <v>1.0003603599999999</v>
      </c>
      <c r="P1353" s="79">
        <f t="shared" si="562"/>
        <v>548.36545193999996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7.4999999999999997E-2</v>
      </c>
      <c r="U1353" s="82">
        <f t="shared" si="545"/>
        <v>1.000388896</v>
      </c>
      <c r="V1353" s="79">
        <f t="shared" si="546"/>
        <v>0.21325712999999999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548.78422283999998</v>
      </c>
      <c r="C1354" s="79">
        <f t="shared" si="553"/>
        <v>548.16791416000001</v>
      </c>
      <c r="D1354" s="77">
        <f t="shared" si="554"/>
        <v>7205.03</v>
      </c>
      <c r="E1354" s="54">
        <f>IF(K1354=1,VLOOKUP(A1353,[1]Plan1!$JH$192:$JI$400,2),E1353)</f>
        <v>7245.38</v>
      </c>
      <c r="F1354" s="56">
        <f t="shared" si="555"/>
        <v>45737</v>
      </c>
      <c r="G1354" s="80">
        <f t="shared" si="556"/>
        <v>5.6002542668107669E-3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1.00054059</v>
      </c>
      <c r="M1354" s="82">
        <v>1</v>
      </c>
      <c r="N1354" s="82">
        <f t="shared" si="560"/>
        <v>1</v>
      </c>
      <c r="O1354" s="79">
        <f t="shared" si="561"/>
        <v>1.00054059</v>
      </c>
      <c r="P1354" s="79">
        <f t="shared" si="562"/>
        <v>548.46424824999997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7.4999999999999997E-2</v>
      </c>
      <c r="U1354" s="82">
        <f t="shared" si="545"/>
        <v>1.0005834010000001</v>
      </c>
      <c r="V1354" s="79">
        <f t="shared" si="546"/>
        <v>0.31997459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548.98981233999996</v>
      </c>
      <c r="C1355" s="79">
        <f t="shared" si="553"/>
        <v>548.16791416000001</v>
      </c>
      <c r="D1355" s="77">
        <f t="shared" si="554"/>
        <v>7205.03</v>
      </c>
      <c r="E1355" s="54">
        <f>IF(K1355=1,VLOOKUP(A1354,[1]Plan1!$JH$192:$JI$400,2),E1354)</f>
        <v>7245.38</v>
      </c>
      <c r="F1355" s="56">
        <f t="shared" si="555"/>
        <v>45737</v>
      </c>
      <c r="G1355" s="80">
        <f t="shared" si="556"/>
        <v>5.6002542668107669E-3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1.00072085</v>
      </c>
      <c r="M1355" s="82">
        <v>1</v>
      </c>
      <c r="N1355" s="82">
        <f t="shared" si="560"/>
        <v>1</v>
      </c>
      <c r="O1355" s="79">
        <f t="shared" si="561"/>
        <v>1.00072085</v>
      </c>
      <c r="P1355" s="79">
        <f t="shared" si="562"/>
        <v>548.56306099999995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7.4999999999999997E-2</v>
      </c>
      <c r="U1355" s="82">
        <f t="shared" si="545"/>
        <v>1.000777944</v>
      </c>
      <c r="V1355" s="79">
        <f t="shared" si="546"/>
        <v>0.42675133999999998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549.19548253000005</v>
      </c>
      <c r="C1356" s="79">
        <f t="shared" si="553"/>
        <v>548.16791416000001</v>
      </c>
      <c r="D1356" s="77">
        <f t="shared" si="554"/>
        <v>7205.03</v>
      </c>
      <c r="E1356" s="54">
        <f>IF(K1356=1,VLOOKUP(A1355,[1]Plan1!$JH$192:$JI$400,2),E1355)</f>
        <v>7245.38</v>
      </c>
      <c r="F1356" s="56">
        <f t="shared" si="555"/>
        <v>45737</v>
      </c>
      <c r="G1356" s="80">
        <f t="shared" si="556"/>
        <v>5.6002542668107669E-3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1.00090115</v>
      </c>
      <c r="M1356" s="82">
        <v>1</v>
      </c>
      <c r="N1356" s="82">
        <f t="shared" si="560"/>
        <v>1</v>
      </c>
      <c r="O1356" s="79">
        <f t="shared" si="561"/>
        <v>1.00090115</v>
      </c>
      <c r="P1356" s="79">
        <f t="shared" si="562"/>
        <v>548.66189567000004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7.4999999999999997E-2</v>
      </c>
      <c r="U1356" s="82">
        <f t="shared" ref="U1356:U1419" si="567">ROUND((1+T1356)^(30/360)^(K1356/J1356),9)</f>
        <v>1.000972524</v>
      </c>
      <c r="V1356" s="79">
        <f t="shared" ref="V1356:V1419" si="568">TRUNC((P1356*(U1356-1)),8)</f>
        <v>0.53358686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549.40122904999998</v>
      </c>
      <c r="C1357" s="79">
        <f t="shared" si="553"/>
        <v>548.16791416000001</v>
      </c>
      <c r="D1357" s="77">
        <f t="shared" si="554"/>
        <v>7205.03</v>
      </c>
      <c r="E1357" s="54">
        <f>IF(K1357=1,VLOOKUP(A1356,[1]Plan1!$JH$192:$JI$400,2),E1356)</f>
        <v>7245.38</v>
      </c>
      <c r="F1357" s="56">
        <f t="shared" si="555"/>
        <v>45737</v>
      </c>
      <c r="G1357" s="80">
        <f t="shared" si="556"/>
        <v>5.6002542668107669E-3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1.0010814800000001</v>
      </c>
      <c r="M1357" s="82">
        <v>1</v>
      </c>
      <c r="N1357" s="82">
        <f t="shared" si="560"/>
        <v>1</v>
      </c>
      <c r="O1357" s="79">
        <f t="shared" si="561"/>
        <v>1.0010814800000001</v>
      </c>
      <c r="P1357" s="79">
        <f t="shared" si="562"/>
        <v>548.76074678999998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7.4999999999999997E-2</v>
      </c>
      <c r="U1357" s="82">
        <f t="shared" si="567"/>
        <v>1.001167143</v>
      </c>
      <c r="V1357" s="79">
        <f t="shared" si="568"/>
        <v>0.64048225999999997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549.60705083000005</v>
      </c>
      <c r="C1358" s="79">
        <f t="shared" si="553"/>
        <v>548.16791416000001</v>
      </c>
      <c r="D1358" s="77">
        <f t="shared" si="554"/>
        <v>7205.03</v>
      </c>
      <c r="E1358" s="54">
        <f>IF(K1358=1,VLOOKUP(A1357,[1]Plan1!$JH$192:$JI$400,2),E1357)</f>
        <v>7245.38</v>
      </c>
      <c r="F1358" s="56">
        <f t="shared" si="555"/>
        <v>45737</v>
      </c>
      <c r="G1358" s="80">
        <f t="shared" si="556"/>
        <v>5.6002542668107669E-3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1.00126184</v>
      </c>
      <c r="M1358" s="82">
        <v>1</v>
      </c>
      <c r="N1358" s="82">
        <f t="shared" si="560"/>
        <v>1</v>
      </c>
      <c r="O1358" s="79">
        <f t="shared" si="561"/>
        <v>1.00126184</v>
      </c>
      <c r="P1358" s="79">
        <f t="shared" si="562"/>
        <v>548.85961436000002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7.4999999999999997E-2</v>
      </c>
      <c r="U1358" s="82">
        <f t="shared" si="567"/>
        <v>1.0013617990000001</v>
      </c>
      <c r="V1358" s="79">
        <f t="shared" si="568"/>
        <v>0.74743647000000002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549.81294843000001</v>
      </c>
      <c r="C1359" s="79">
        <f t="shared" si="553"/>
        <v>548.16791416000001</v>
      </c>
      <c r="D1359" s="77">
        <f t="shared" si="554"/>
        <v>7205.03</v>
      </c>
      <c r="E1359" s="54">
        <f>IF(K1359=1,VLOOKUP(A1358,[1]Plan1!$JH$192:$JI$400,2),E1358)</f>
        <v>7245.38</v>
      </c>
      <c r="F1359" s="56">
        <f t="shared" si="555"/>
        <v>45737</v>
      </c>
      <c r="G1359" s="80">
        <f t="shared" si="556"/>
        <v>5.6002542668107669E-3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1.0014422300000001</v>
      </c>
      <c r="M1359" s="82">
        <v>1</v>
      </c>
      <c r="N1359" s="82">
        <f t="shared" si="560"/>
        <v>1</v>
      </c>
      <c r="O1359" s="79">
        <f t="shared" si="561"/>
        <v>1.0014422300000001</v>
      </c>
      <c r="P1359" s="79">
        <f t="shared" si="562"/>
        <v>548.95849837000003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7.4999999999999997E-2</v>
      </c>
      <c r="U1359" s="82">
        <f t="shared" si="567"/>
        <v>1.001556493</v>
      </c>
      <c r="V1359" s="79">
        <f t="shared" si="568"/>
        <v>0.85445006000000001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550.01892185999998</v>
      </c>
      <c r="C1360" s="79">
        <f t="shared" si="553"/>
        <v>548.16791416000001</v>
      </c>
      <c r="D1360" s="77">
        <f t="shared" si="554"/>
        <v>7205.03</v>
      </c>
      <c r="E1360" s="54">
        <f>IF(K1360=1,VLOOKUP(A1359,[1]Plan1!$JH$192:$JI$400,2),E1359)</f>
        <v>7245.38</v>
      </c>
      <c r="F1360" s="56">
        <f t="shared" si="555"/>
        <v>45737</v>
      </c>
      <c r="G1360" s="80">
        <f t="shared" si="556"/>
        <v>5.6002542668107669E-3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1.0016226500000001</v>
      </c>
      <c r="M1360" s="82">
        <v>1</v>
      </c>
      <c r="N1360" s="82">
        <f t="shared" si="560"/>
        <v>1</v>
      </c>
      <c r="O1360" s="79">
        <f t="shared" si="561"/>
        <v>1.0016226500000001</v>
      </c>
      <c r="P1360" s="79">
        <f t="shared" si="562"/>
        <v>549.05739882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7.4999999999999997E-2</v>
      </c>
      <c r="U1360" s="82">
        <f t="shared" si="567"/>
        <v>1.001751225</v>
      </c>
      <c r="V1360" s="79">
        <f t="shared" si="568"/>
        <v>0.96152304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550.22497665000003</v>
      </c>
      <c r="C1361" s="79">
        <f t="shared" si="553"/>
        <v>548.16791416000001</v>
      </c>
      <c r="D1361" s="77">
        <f t="shared" si="554"/>
        <v>7205.03</v>
      </c>
      <c r="E1361" s="54">
        <f>IF(K1361=1,VLOOKUP(A1360,[1]Plan1!$JH$192:$JI$400,2),E1360)</f>
        <v>7245.38</v>
      </c>
      <c r="F1361" s="56">
        <f t="shared" si="555"/>
        <v>45737</v>
      </c>
      <c r="G1361" s="80">
        <f t="shared" si="556"/>
        <v>5.6002542668107669E-3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1.00180311</v>
      </c>
      <c r="M1361" s="82">
        <v>1</v>
      </c>
      <c r="N1361" s="82">
        <f t="shared" si="560"/>
        <v>1</v>
      </c>
      <c r="O1361" s="79">
        <f t="shared" si="561"/>
        <v>1.00180311</v>
      </c>
      <c r="P1361" s="79">
        <f t="shared" si="562"/>
        <v>549.15632119999998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7.4999999999999997E-2</v>
      </c>
      <c r="U1361" s="82">
        <f t="shared" si="567"/>
        <v>1.001945995</v>
      </c>
      <c r="V1361" s="79">
        <f t="shared" si="568"/>
        <v>1.0686554500000001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550.43110678000005</v>
      </c>
      <c r="C1362" s="79">
        <f t="shared" si="553"/>
        <v>548.16791416000001</v>
      </c>
      <c r="D1362" s="77">
        <f t="shared" si="554"/>
        <v>7205.03</v>
      </c>
      <c r="E1362" s="54">
        <f>IF(K1362=1,VLOOKUP(A1361,[1]Plan1!$JH$192:$JI$400,2),E1361)</f>
        <v>7245.38</v>
      </c>
      <c r="F1362" s="56">
        <f t="shared" si="555"/>
        <v>45737</v>
      </c>
      <c r="G1362" s="80">
        <f t="shared" si="556"/>
        <v>5.6002542668107669E-3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1.0019836</v>
      </c>
      <c r="M1362" s="82">
        <v>1</v>
      </c>
      <c r="N1362" s="82">
        <f t="shared" si="560"/>
        <v>1</v>
      </c>
      <c r="O1362" s="79">
        <f t="shared" si="561"/>
        <v>1.0019836</v>
      </c>
      <c r="P1362" s="79">
        <f t="shared" si="562"/>
        <v>549.25526003000004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7.4999999999999997E-2</v>
      </c>
      <c r="U1362" s="82">
        <f t="shared" si="567"/>
        <v>1.002140802</v>
      </c>
      <c r="V1362" s="79">
        <f t="shared" si="568"/>
        <v>1.1758467500000001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550.63731885999994</v>
      </c>
      <c r="C1363" s="79">
        <f t="shared" si="553"/>
        <v>548.16791416000001</v>
      </c>
      <c r="D1363" s="77">
        <f t="shared" si="554"/>
        <v>7205.03</v>
      </c>
      <c r="E1363" s="54">
        <f>IF(K1363=1,VLOOKUP(A1362,[1]Plan1!$JH$192:$JI$400,2),E1362)</f>
        <v>7245.38</v>
      </c>
      <c r="F1363" s="56">
        <f t="shared" si="555"/>
        <v>45737</v>
      </c>
      <c r="G1363" s="80">
        <f t="shared" si="556"/>
        <v>5.6002542668107669E-3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1.0021641299999999</v>
      </c>
      <c r="M1363" s="82">
        <v>1</v>
      </c>
      <c r="N1363" s="82">
        <f t="shared" si="560"/>
        <v>1</v>
      </c>
      <c r="O1363" s="79">
        <f t="shared" si="561"/>
        <v>1.0021641299999999</v>
      </c>
      <c r="P1363" s="79">
        <f t="shared" si="562"/>
        <v>549.35422077999999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7.4999999999999997E-2</v>
      </c>
      <c r="U1363" s="82">
        <f t="shared" si="567"/>
        <v>1.0023356480000001</v>
      </c>
      <c r="V1363" s="79">
        <f t="shared" si="568"/>
        <v>1.28309808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550.84360083000001</v>
      </c>
      <c r="C1364" s="79">
        <f t="shared" si="553"/>
        <v>548.16791416000001</v>
      </c>
      <c r="D1364" s="77">
        <f t="shared" si="554"/>
        <v>7205.03</v>
      </c>
      <c r="E1364" s="54">
        <f>IF(K1364=1,VLOOKUP(A1363,[1]Plan1!$JH$192:$JI$400,2),E1363)</f>
        <v>7245.38</v>
      </c>
      <c r="F1364" s="56">
        <f t="shared" si="555"/>
        <v>45737</v>
      </c>
      <c r="G1364" s="80">
        <f t="shared" si="556"/>
        <v>5.6002542668107669E-3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1.00234468</v>
      </c>
      <c r="M1364" s="82">
        <v>1</v>
      </c>
      <c r="N1364" s="82">
        <f t="shared" si="560"/>
        <v>1</v>
      </c>
      <c r="O1364" s="79">
        <f t="shared" si="561"/>
        <v>1.00234468</v>
      </c>
      <c r="P1364" s="79">
        <f t="shared" si="562"/>
        <v>549.4531925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7.4999999999999997E-2</v>
      </c>
      <c r="U1364" s="82">
        <f t="shared" si="567"/>
        <v>1.0025305309999999</v>
      </c>
      <c r="V1364" s="79">
        <f t="shared" si="568"/>
        <v>1.3904083300000001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551.04996478999999</v>
      </c>
      <c r="C1365" s="79">
        <f t="shared" si="553"/>
        <v>548.16791416000001</v>
      </c>
      <c r="D1365" s="77">
        <f t="shared" si="554"/>
        <v>7205.03</v>
      </c>
      <c r="E1365" s="54">
        <f>IF(K1365=1,VLOOKUP(A1364,[1]Plan1!$JH$192:$JI$400,2),E1364)</f>
        <v>7245.38</v>
      </c>
      <c r="F1365" s="56">
        <f t="shared" si="555"/>
        <v>45737</v>
      </c>
      <c r="G1365" s="80">
        <f t="shared" si="556"/>
        <v>5.6002542668107669E-3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1.00252527</v>
      </c>
      <c r="M1365" s="82">
        <v>1</v>
      </c>
      <c r="N1365" s="82">
        <f t="shared" si="560"/>
        <v>1</v>
      </c>
      <c r="O1365" s="79">
        <f t="shared" si="561"/>
        <v>1.00252527</v>
      </c>
      <c r="P1365" s="79">
        <f t="shared" si="562"/>
        <v>549.55218614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7.4999999999999997E-2</v>
      </c>
      <c r="U1365" s="82">
        <f t="shared" si="567"/>
        <v>1.002725453</v>
      </c>
      <c r="V1365" s="79">
        <f t="shared" si="568"/>
        <v>1.4977786500000001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551.25640417</v>
      </c>
      <c r="C1366" s="79">
        <f t="shared" si="553"/>
        <v>548.16791416000001</v>
      </c>
      <c r="D1366" s="77">
        <f t="shared" si="554"/>
        <v>7205.03</v>
      </c>
      <c r="E1366" s="54">
        <f>IF(K1366=1,VLOOKUP(A1365,[1]Plan1!$JH$192:$JI$400,2),E1365)</f>
        <v>7245.38</v>
      </c>
      <c r="F1366" s="56">
        <f t="shared" si="555"/>
        <v>45737</v>
      </c>
      <c r="G1366" s="80">
        <f t="shared" si="556"/>
        <v>5.6002542668107669E-3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1.0027058900000001</v>
      </c>
      <c r="M1366" s="82">
        <v>1</v>
      </c>
      <c r="N1366" s="82">
        <f t="shared" si="560"/>
        <v>1</v>
      </c>
      <c r="O1366" s="79">
        <f t="shared" si="561"/>
        <v>1.0027058900000001</v>
      </c>
      <c r="P1366" s="79">
        <f t="shared" si="562"/>
        <v>549.65119622999998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7.4999999999999997E-2</v>
      </c>
      <c r="U1366" s="82">
        <f t="shared" si="567"/>
        <v>1.0029204119999999</v>
      </c>
      <c r="V1366" s="79">
        <f t="shared" si="568"/>
        <v>1.6052079400000001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551.46291956000005</v>
      </c>
      <c r="C1367" s="79">
        <f t="shared" si="553"/>
        <v>548.16791416000001</v>
      </c>
      <c r="D1367" s="77">
        <f t="shared" si="554"/>
        <v>7205.03</v>
      </c>
      <c r="E1367" s="54">
        <f>IF(K1367=1,VLOOKUP(A1366,[1]Plan1!$JH$192:$JI$400,2),E1366)</f>
        <v>7245.38</v>
      </c>
      <c r="F1367" s="56">
        <f t="shared" si="555"/>
        <v>45737</v>
      </c>
      <c r="G1367" s="80">
        <f t="shared" si="556"/>
        <v>5.6002542668107669E-3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1.00288654</v>
      </c>
      <c r="M1367" s="82">
        <v>1</v>
      </c>
      <c r="N1367" s="82">
        <f t="shared" si="560"/>
        <v>1</v>
      </c>
      <c r="O1367" s="79">
        <f t="shared" si="561"/>
        <v>1.00288654</v>
      </c>
      <c r="P1367" s="79">
        <f t="shared" si="562"/>
        <v>549.75022277000005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7.4999999999999997E-2</v>
      </c>
      <c r="U1367" s="82">
        <f t="shared" si="567"/>
        <v>1.0031154090000001</v>
      </c>
      <c r="V1367" s="79">
        <f t="shared" si="568"/>
        <v>1.7126967900000001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551.66951644999995</v>
      </c>
      <c r="C1368" s="79">
        <f t="shared" si="553"/>
        <v>548.16791416000001</v>
      </c>
      <c r="D1368" s="77">
        <f t="shared" si="554"/>
        <v>7205.03</v>
      </c>
      <c r="E1368" s="54">
        <f>IF(K1368=1,VLOOKUP(A1367,[1]Plan1!$JH$192:$JI$400,2),E1367)</f>
        <v>7245.38</v>
      </c>
      <c r="F1368" s="56">
        <f t="shared" si="555"/>
        <v>45737</v>
      </c>
      <c r="G1368" s="80">
        <f t="shared" si="556"/>
        <v>5.6002542668107669E-3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1.0030672300000001</v>
      </c>
      <c r="M1368" s="82">
        <v>1</v>
      </c>
      <c r="N1368" s="82">
        <f t="shared" si="560"/>
        <v>1</v>
      </c>
      <c r="O1368" s="79">
        <f t="shared" si="561"/>
        <v>1.0030672300000001</v>
      </c>
      <c r="P1368" s="79">
        <f t="shared" si="562"/>
        <v>549.84927123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7.4999999999999997E-2</v>
      </c>
      <c r="U1368" s="82">
        <f t="shared" si="567"/>
        <v>1.003310444</v>
      </c>
      <c r="V1368" s="79">
        <f t="shared" si="568"/>
        <v>1.8202452200000001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551.87618937000002</v>
      </c>
      <c r="C1369" s="79">
        <f t="shared" si="553"/>
        <v>548.16791416000001</v>
      </c>
      <c r="D1369" s="77">
        <f t="shared" si="554"/>
        <v>7205.03</v>
      </c>
      <c r="E1369" s="54">
        <f>IF(K1369=1,VLOOKUP(A1368,[1]Plan1!$JH$192:$JI$400,2),E1368)</f>
        <v>7245.38</v>
      </c>
      <c r="F1369" s="56">
        <f t="shared" si="555"/>
        <v>45737</v>
      </c>
      <c r="G1369" s="80">
        <f t="shared" si="556"/>
        <v>5.6002542668107669E-3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1.00324795</v>
      </c>
      <c r="M1369" s="82">
        <v>1</v>
      </c>
      <c r="N1369" s="82">
        <f t="shared" si="560"/>
        <v>1</v>
      </c>
      <c r="O1369" s="79">
        <f t="shared" si="561"/>
        <v>1.00324795</v>
      </c>
      <c r="P1369" s="79">
        <f t="shared" si="562"/>
        <v>549.94833613000003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7.4999999999999997E-2</v>
      </c>
      <c r="U1369" s="82">
        <f t="shared" si="567"/>
        <v>1.003505517</v>
      </c>
      <c r="V1369" s="79">
        <f t="shared" si="568"/>
        <v>1.9278532399999999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552.08293835000006</v>
      </c>
      <c r="C1370" s="79">
        <f t="shared" si="553"/>
        <v>548.16791416000001</v>
      </c>
      <c r="D1370" s="77">
        <f t="shared" si="554"/>
        <v>7205.03</v>
      </c>
      <c r="E1370" s="54">
        <f>IF(K1370=1,VLOOKUP(A1369,[1]Plan1!$JH$192:$JI$400,2),E1369)</f>
        <v>7245.38</v>
      </c>
      <c r="F1370" s="56">
        <f t="shared" si="555"/>
        <v>45737</v>
      </c>
      <c r="G1370" s="80">
        <f t="shared" si="556"/>
        <v>5.6002542668107669E-3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1.0034287</v>
      </c>
      <c r="M1370" s="82">
        <v>1</v>
      </c>
      <c r="N1370" s="82">
        <f t="shared" si="560"/>
        <v>1</v>
      </c>
      <c r="O1370" s="79">
        <f t="shared" si="561"/>
        <v>1.0034287</v>
      </c>
      <c r="P1370" s="79">
        <f t="shared" si="562"/>
        <v>550.04741748000004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7.4999999999999997E-2</v>
      </c>
      <c r="U1370" s="82">
        <f t="shared" si="567"/>
        <v>1.003700628</v>
      </c>
      <c r="V1370" s="79">
        <f t="shared" si="568"/>
        <v>2.03552087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552.28976287</v>
      </c>
      <c r="C1371" s="79">
        <f t="shared" si="553"/>
        <v>548.16791416000001</v>
      </c>
      <c r="D1371" s="77">
        <f t="shared" si="554"/>
        <v>7205.03</v>
      </c>
      <c r="E1371" s="54">
        <f>IF(K1371=1,VLOOKUP(A1370,[1]Plan1!$JH$192:$JI$400,2),E1370)</f>
        <v>7245.38</v>
      </c>
      <c r="F1371" s="56">
        <f t="shared" si="555"/>
        <v>45737</v>
      </c>
      <c r="G1371" s="80">
        <f t="shared" si="556"/>
        <v>5.6002542668107669E-3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1.0036094799999999</v>
      </c>
      <c r="M1371" s="82">
        <v>1</v>
      </c>
      <c r="N1371" s="82">
        <f t="shared" si="560"/>
        <v>1</v>
      </c>
      <c r="O1371" s="79">
        <f t="shared" si="561"/>
        <v>1.0036094799999999</v>
      </c>
      <c r="P1371" s="79">
        <f t="shared" si="562"/>
        <v>550.14651528000002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7.4999999999999997E-2</v>
      </c>
      <c r="U1371" s="82">
        <f t="shared" si="567"/>
        <v>1.003895776</v>
      </c>
      <c r="V1371" s="79">
        <f t="shared" si="568"/>
        <v>2.1432475900000001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552.49666952999996</v>
      </c>
      <c r="C1372" s="79">
        <f t="shared" si="553"/>
        <v>548.16791416000001</v>
      </c>
      <c r="D1372" s="77">
        <f t="shared" si="554"/>
        <v>7205.03</v>
      </c>
      <c r="E1372" s="54">
        <f>IF(K1372=1,VLOOKUP(A1371,[1]Plan1!$JH$192:$JI$400,2),E1371)</f>
        <v>7245.38</v>
      </c>
      <c r="F1372" s="56">
        <f t="shared" si="555"/>
        <v>45737</v>
      </c>
      <c r="G1372" s="80">
        <f t="shared" si="556"/>
        <v>5.6002542668107669E-3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1.0037902999999999</v>
      </c>
      <c r="M1372" s="82">
        <v>1</v>
      </c>
      <c r="N1372" s="82">
        <f t="shared" si="560"/>
        <v>1</v>
      </c>
      <c r="O1372" s="79">
        <f t="shared" si="561"/>
        <v>1.0037902999999999</v>
      </c>
      <c r="P1372" s="79">
        <f t="shared" si="562"/>
        <v>550.24563499999999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7.4999999999999997E-2</v>
      </c>
      <c r="U1372" s="82">
        <f t="shared" si="567"/>
        <v>1.0040909629999999</v>
      </c>
      <c r="V1372" s="79">
        <f t="shared" si="568"/>
        <v>2.2510345300000001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552.70365231999995</v>
      </c>
      <c r="C1373" s="79">
        <f t="shared" si="553"/>
        <v>548.16791416000001</v>
      </c>
      <c r="D1373" s="77">
        <f t="shared" si="554"/>
        <v>7205.03</v>
      </c>
      <c r="E1373" s="54">
        <f>IF(K1373=1,VLOOKUP(A1372,[1]Plan1!$JH$192:$JI$400,2),E1372)</f>
        <v>7245.38</v>
      </c>
      <c r="F1373" s="56">
        <f t="shared" si="555"/>
        <v>45737</v>
      </c>
      <c r="G1373" s="80">
        <f t="shared" si="556"/>
        <v>5.6002542668107669E-3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1.0039711499999999</v>
      </c>
      <c r="M1373" s="82">
        <v>1</v>
      </c>
      <c r="N1373" s="82">
        <f t="shared" si="560"/>
        <v>1</v>
      </c>
      <c r="O1373" s="79">
        <f t="shared" si="561"/>
        <v>1.0039711499999999</v>
      </c>
      <c r="P1373" s="79">
        <f t="shared" si="562"/>
        <v>550.34477116999994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7.4999999999999997E-2</v>
      </c>
      <c r="U1373" s="82">
        <f t="shared" si="567"/>
        <v>1.004286188</v>
      </c>
      <c r="V1373" s="79">
        <f t="shared" si="568"/>
        <v>2.3588811500000002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552.91071124999996</v>
      </c>
      <c r="C1374" s="79">
        <f t="shared" si="553"/>
        <v>548.16791416000001</v>
      </c>
      <c r="D1374" s="77">
        <f t="shared" si="554"/>
        <v>7205.03</v>
      </c>
      <c r="E1374" s="54">
        <f>IF(K1374=1,VLOOKUP(A1373,[1]Plan1!$JH$192:$JI$400,2),E1373)</f>
        <v>7245.38</v>
      </c>
      <c r="F1374" s="56">
        <f t="shared" si="555"/>
        <v>45737</v>
      </c>
      <c r="G1374" s="80">
        <f t="shared" si="556"/>
        <v>5.6002542668107669E-3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1.00415203</v>
      </c>
      <c r="M1374" s="82">
        <v>1</v>
      </c>
      <c r="N1374" s="82">
        <f t="shared" si="560"/>
        <v>1</v>
      </c>
      <c r="O1374" s="79">
        <f t="shared" si="561"/>
        <v>1.00415203</v>
      </c>
      <c r="P1374" s="79">
        <f t="shared" si="562"/>
        <v>550.44392377999998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7.4999999999999997E-2</v>
      </c>
      <c r="U1374" s="82">
        <f t="shared" si="567"/>
        <v>1.004481451</v>
      </c>
      <c r="V1374" s="79">
        <f t="shared" si="568"/>
        <v>2.4667874699999999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553.11784578999993</v>
      </c>
      <c r="C1375" s="79">
        <f t="shared" si="553"/>
        <v>548.16791416000001</v>
      </c>
      <c r="D1375" s="77">
        <f t="shared" si="554"/>
        <v>7205.03</v>
      </c>
      <c r="E1375" s="54">
        <f>IF(K1375=1,VLOOKUP(A1374,[1]Plan1!$JH$192:$JI$400,2),E1374)</f>
        <v>7245.38</v>
      </c>
      <c r="F1375" s="56">
        <f t="shared" si="555"/>
        <v>45737</v>
      </c>
      <c r="G1375" s="80">
        <f t="shared" si="556"/>
        <v>5.6002542668107669E-3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1.0043329400000001</v>
      </c>
      <c r="M1375" s="82">
        <v>1</v>
      </c>
      <c r="N1375" s="82">
        <f t="shared" si="560"/>
        <v>1</v>
      </c>
      <c r="O1375" s="79">
        <f t="shared" si="561"/>
        <v>1.0043329400000001</v>
      </c>
      <c r="P1375" s="79">
        <f t="shared" si="562"/>
        <v>550.54309283999999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7.4999999999999997E-2</v>
      </c>
      <c r="U1375" s="82">
        <f t="shared" si="567"/>
        <v>1.0046767510000001</v>
      </c>
      <c r="V1375" s="79">
        <f t="shared" si="568"/>
        <v>2.5747529500000002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553.32506258000001</v>
      </c>
      <c r="C1376" s="79">
        <f t="shared" si="553"/>
        <v>548.16791416000001</v>
      </c>
      <c r="D1376" s="77">
        <f t="shared" si="554"/>
        <v>7205.03</v>
      </c>
      <c r="E1376" s="54">
        <f>IF(K1376=1,VLOOKUP(A1375,[1]Plan1!$JH$192:$JI$400,2),E1375)</f>
        <v>7245.38</v>
      </c>
      <c r="F1376" s="56">
        <f t="shared" si="555"/>
        <v>45737</v>
      </c>
      <c r="G1376" s="80">
        <f t="shared" si="556"/>
        <v>5.6002542668107669E-3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1.0045138899999999</v>
      </c>
      <c r="M1376" s="82">
        <v>1</v>
      </c>
      <c r="N1376" s="82">
        <f t="shared" si="560"/>
        <v>1</v>
      </c>
      <c r="O1376" s="79">
        <f t="shared" si="561"/>
        <v>1.0045138899999999</v>
      </c>
      <c r="P1376" s="79">
        <f t="shared" si="562"/>
        <v>550.64228381999999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7.4999999999999997E-2</v>
      </c>
      <c r="U1376" s="82">
        <f t="shared" si="567"/>
        <v>1.0048720900000001</v>
      </c>
      <c r="V1376" s="79">
        <f t="shared" si="568"/>
        <v>2.6827787600000002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553.53235502999996</v>
      </c>
      <c r="C1377" s="79">
        <f t="shared" si="553"/>
        <v>548.16791416000001</v>
      </c>
      <c r="D1377" s="77">
        <f t="shared" si="554"/>
        <v>7205.03</v>
      </c>
      <c r="E1377" s="54">
        <f>IF(K1377=1,VLOOKUP(A1376,[1]Plan1!$JH$192:$JI$400,2),E1376)</f>
        <v>7245.38</v>
      </c>
      <c r="F1377" s="56">
        <f t="shared" si="555"/>
        <v>45737</v>
      </c>
      <c r="G1377" s="80">
        <f t="shared" si="556"/>
        <v>5.6002542668107669E-3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1.00469487</v>
      </c>
      <c r="M1377" s="82">
        <v>1</v>
      </c>
      <c r="N1377" s="82">
        <f t="shared" si="560"/>
        <v>1</v>
      </c>
      <c r="O1377" s="79">
        <f t="shared" si="561"/>
        <v>1.00469487</v>
      </c>
      <c r="P1377" s="79">
        <f t="shared" si="562"/>
        <v>550.74149124999997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7.4999999999999997E-2</v>
      </c>
      <c r="U1377" s="82">
        <f t="shared" si="567"/>
        <v>1.0050674660000001</v>
      </c>
      <c r="V1377" s="79">
        <f t="shared" si="568"/>
        <v>2.79086378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553.73972424999999</v>
      </c>
      <c r="C1378" s="79">
        <f t="shared" si="553"/>
        <v>548.16791416000001</v>
      </c>
      <c r="D1378" s="77">
        <f t="shared" si="554"/>
        <v>7205.03</v>
      </c>
      <c r="E1378" s="54">
        <f>IF(K1378=1,VLOOKUP(A1377,[1]Plan1!$JH$192:$JI$400,2),E1377)</f>
        <v>7245.38</v>
      </c>
      <c r="F1378" s="56">
        <f t="shared" si="555"/>
        <v>45737</v>
      </c>
      <c r="G1378" s="80">
        <f t="shared" si="556"/>
        <v>5.6002542668107669E-3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1.0048758799999999</v>
      </c>
      <c r="M1378" s="82">
        <v>1</v>
      </c>
      <c r="N1378" s="82">
        <f t="shared" si="560"/>
        <v>1</v>
      </c>
      <c r="O1378" s="79">
        <f t="shared" si="561"/>
        <v>1.0048758799999999</v>
      </c>
      <c r="P1378" s="79">
        <f t="shared" si="562"/>
        <v>550.84071512000003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7.4999999999999997E-2</v>
      </c>
      <c r="U1378" s="82">
        <f t="shared" si="567"/>
        <v>1.0052628809999999</v>
      </c>
      <c r="V1378" s="79">
        <f t="shared" si="568"/>
        <v>2.89900913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553.94716916999994</v>
      </c>
      <c r="C1379" s="79">
        <f t="shared" si="553"/>
        <v>548.16791416000001</v>
      </c>
      <c r="D1379" s="77">
        <f t="shared" si="554"/>
        <v>7205.03</v>
      </c>
      <c r="E1379" s="54">
        <f>IF(K1379=1,VLOOKUP(A1378,[1]Plan1!$JH$192:$JI$400,2),E1378)</f>
        <v>7245.38</v>
      </c>
      <c r="F1379" s="56">
        <f t="shared" si="555"/>
        <v>45737</v>
      </c>
      <c r="G1379" s="80">
        <f t="shared" si="556"/>
        <v>5.6002542668107669E-3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1.0050569199999999</v>
      </c>
      <c r="M1379" s="82">
        <v>1</v>
      </c>
      <c r="N1379" s="82">
        <f t="shared" si="560"/>
        <v>1</v>
      </c>
      <c r="O1379" s="79">
        <f t="shared" si="561"/>
        <v>1.0050569199999999</v>
      </c>
      <c r="P1379" s="79">
        <f t="shared" si="562"/>
        <v>550.93995543999995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7.4999999999999997E-2</v>
      </c>
      <c r="U1379" s="82">
        <f t="shared" si="567"/>
        <v>1.005458333</v>
      </c>
      <c r="V1379" s="79">
        <f t="shared" si="568"/>
        <v>3.0072137300000001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554.15469643999995</v>
      </c>
      <c r="C1380" s="79">
        <f t="shared" si="553"/>
        <v>548.16791416000001</v>
      </c>
      <c r="D1380" s="77">
        <f t="shared" si="554"/>
        <v>7205.03</v>
      </c>
      <c r="E1380" s="54">
        <f>IF(K1380=1,VLOOKUP(A1379,[1]Plan1!$JH$192:$JI$400,2),E1379)</f>
        <v>7245.38</v>
      </c>
      <c r="F1380" s="56">
        <f t="shared" si="555"/>
        <v>45737</v>
      </c>
      <c r="G1380" s="80">
        <f t="shared" si="556"/>
        <v>5.6002542668107669E-3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1.0052380000000001</v>
      </c>
      <c r="M1380" s="82">
        <v>1</v>
      </c>
      <c r="N1380" s="82">
        <f t="shared" si="560"/>
        <v>1</v>
      </c>
      <c r="O1380" s="79">
        <f t="shared" si="561"/>
        <v>1.0052380000000001</v>
      </c>
      <c r="P1380" s="79">
        <f t="shared" si="562"/>
        <v>551.03921768999999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7.4999999999999997E-2</v>
      </c>
      <c r="U1380" s="82">
        <f t="shared" si="567"/>
        <v>1.0056538239999999</v>
      </c>
      <c r="V1380" s="79">
        <f t="shared" si="568"/>
        <v>3.1154787499999999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554.36229944000002</v>
      </c>
      <c r="C1381" s="79">
        <f t="shared" si="553"/>
        <v>548.16791416000001</v>
      </c>
      <c r="D1381" s="77">
        <f t="shared" si="554"/>
        <v>7205.03</v>
      </c>
      <c r="E1381" s="54">
        <f>IF(K1381=1,VLOOKUP(A1380,[1]Plan1!$JH$192:$JI$400,2),E1380)</f>
        <v>7245.38</v>
      </c>
      <c r="F1381" s="56">
        <f t="shared" si="555"/>
        <v>45737</v>
      </c>
      <c r="G1381" s="80">
        <f t="shared" si="556"/>
        <v>5.6002542668107669E-3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1.0054191100000001</v>
      </c>
      <c r="M1381" s="82">
        <v>1</v>
      </c>
      <c r="N1381" s="82">
        <f t="shared" si="560"/>
        <v>1</v>
      </c>
      <c r="O1381" s="79">
        <f t="shared" si="561"/>
        <v>1.0054191100000001</v>
      </c>
      <c r="P1381" s="79">
        <f t="shared" si="562"/>
        <v>551.13849637999999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7.4999999999999997E-2</v>
      </c>
      <c r="U1381" s="82">
        <f t="shared" si="567"/>
        <v>1.005849352</v>
      </c>
      <c r="V1381" s="79">
        <f t="shared" si="568"/>
        <v>3.2238030599999998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554.56997931000001</v>
      </c>
      <c r="C1382" s="79">
        <f t="shared" si="553"/>
        <v>548.16791416000001</v>
      </c>
      <c r="D1382" s="77">
        <f t="shared" si="554"/>
        <v>7205.03</v>
      </c>
      <c r="E1382" s="54">
        <f>IF(K1382=1,VLOOKUP(A1381,[1]Plan1!$JH$192:$JI$400,2),E1381)</f>
        <v>7245.38</v>
      </c>
      <c r="F1382" s="56">
        <f t="shared" si="555"/>
        <v>45737</v>
      </c>
      <c r="G1382" s="80">
        <f t="shared" si="556"/>
        <v>5.6002542668107669E-3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1.0056002500000001</v>
      </c>
      <c r="M1382" s="82">
        <v>1</v>
      </c>
      <c r="N1382" s="82">
        <f t="shared" si="560"/>
        <v>1</v>
      </c>
      <c r="O1382" s="79">
        <f t="shared" si="561"/>
        <v>1.0056002500000001</v>
      </c>
      <c r="P1382" s="79">
        <f t="shared" si="562"/>
        <v>551.23779151999997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15.749414939999999</v>
      </c>
      <c r="T1382" s="85">
        <f t="shared" si="571"/>
        <v>7.4999999999999997E-2</v>
      </c>
      <c r="U1382" s="82">
        <f t="shared" si="567"/>
        <v>1.006044919</v>
      </c>
      <c r="V1382" s="79">
        <f t="shared" si="568"/>
        <v>3.3321877899999999</v>
      </c>
      <c r="W1382" s="79">
        <f t="shared" si="569"/>
        <v>19.08160273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535.69567398000004</v>
      </c>
      <c r="C1383" s="79">
        <f t="shared" si="553"/>
        <v>535.48837658000002</v>
      </c>
      <c r="D1383" s="77">
        <f t="shared" si="554"/>
        <v>7205.03</v>
      </c>
      <c r="E1383" s="54">
        <f>IF(K1383=1,VLOOKUP(A1382,[1]Plan1!$JH$192:$JI$400,2),E1382)</f>
        <v>7245.38</v>
      </c>
      <c r="F1383" s="56">
        <f t="shared" si="555"/>
        <v>45737</v>
      </c>
      <c r="G1383" s="80">
        <f t="shared" si="556"/>
        <v>5.6002542668107669E-3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1.0001861700000001</v>
      </c>
      <c r="M1383" s="82">
        <v>1</v>
      </c>
      <c r="N1383" s="82">
        <f t="shared" si="560"/>
        <v>1</v>
      </c>
      <c r="O1383" s="79">
        <f t="shared" si="561"/>
        <v>1.0001861700000001</v>
      </c>
      <c r="P1383" s="79">
        <f t="shared" si="562"/>
        <v>535.58806845000004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7.4999999999999997E-2</v>
      </c>
      <c r="U1383" s="82">
        <f t="shared" si="567"/>
        <v>1.0002009110000001</v>
      </c>
      <c r="V1383" s="79">
        <f t="shared" si="568"/>
        <v>0.10760553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535.90304893999996</v>
      </c>
      <c r="C1384" s="79">
        <f t="shared" si="553"/>
        <v>535.48837658000002</v>
      </c>
      <c r="D1384" s="77">
        <f t="shared" si="554"/>
        <v>7205.03</v>
      </c>
      <c r="E1384" s="54">
        <f>IF(K1384=1,VLOOKUP(A1383,[1]Plan1!$JH$192:$JI$400,2),E1383)</f>
        <v>7245.38</v>
      </c>
      <c r="F1384" s="56">
        <f t="shared" si="555"/>
        <v>45737</v>
      </c>
      <c r="G1384" s="80">
        <f t="shared" si="556"/>
        <v>5.6002542668107669E-3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1.00037237</v>
      </c>
      <c r="M1384" s="82">
        <v>1</v>
      </c>
      <c r="N1384" s="82">
        <f t="shared" si="560"/>
        <v>1</v>
      </c>
      <c r="O1384" s="79">
        <f t="shared" si="561"/>
        <v>1.00037237</v>
      </c>
      <c r="P1384" s="79">
        <f t="shared" si="562"/>
        <v>535.68777637999995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7.4999999999999997E-2</v>
      </c>
      <c r="U1384" s="82">
        <f t="shared" si="567"/>
        <v>1.0004018619999999</v>
      </c>
      <c r="V1384" s="79">
        <f t="shared" si="568"/>
        <v>0.21527256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536.11050738000006</v>
      </c>
      <c r="C1385" s="79">
        <f t="shared" si="553"/>
        <v>535.48837658000002</v>
      </c>
      <c r="D1385" s="77">
        <f t="shared" si="554"/>
        <v>7205.03</v>
      </c>
      <c r="E1385" s="54">
        <f>IF(K1385=1,VLOOKUP(A1384,[1]Plan1!$JH$192:$JI$400,2),E1384)</f>
        <v>7245.38</v>
      </c>
      <c r="F1385" s="56">
        <f t="shared" si="555"/>
        <v>45737</v>
      </c>
      <c r="G1385" s="80">
        <f t="shared" si="556"/>
        <v>5.6002542668107669E-3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1.0005586099999999</v>
      </c>
      <c r="M1385" s="82">
        <v>1</v>
      </c>
      <c r="N1385" s="82">
        <f t="shared" si="560"/>
        <v>1</v>
      </c>
      <c r="O1385" s="79">
        <f t="shared" si="561"/>
        <v>1.0005586099999999</v>
      </c>
      <c r="P1385" s="79">
        <f t="shared" si="562"/>
        <v>535.78750574000003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7.4999999999999997E-2</v>
      </c>
      <c r="U1385" s="82">
        <f t="shared" si="567"/>
        <v>1.000602854</v>
      </c>
      <c r="V1385" s="79">
        <f t="shared" si="568"/>
        <v>0.32300163999999998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536.31804877000002</v>
      </c>
      <c r="C1386" s="79">
        <f t="shared" si="553"/>
        <v>535.48837658000002</v>
      </c>
      <c r="D1386" s="77">
        <f t="shared" si="554"/>
        <v>7205.03</v>
      </c>
      <c r="E1386" s="54">
        <f>IF(K1386=1,VLOOKUP(A1385,[1]Plan1!$JH$192:$JI$400,2),E1385)</f>
        <v>7245.38</v>
      </c>
      <c r="F1386" s="56">
        <f t="shared" si="555"/>
        <v>45737</v>
      </c>
      <c r="G1386" s="80">
        <f t="shared" si="556"/>
        <v>5.6002542668107669E-3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1.00074489</v>
      </c>
      <c r="M1386" s="82">
        <v>1</v>
      </c>
      <c r="N1386" s="82">
        <f t="shared" si="560"/>
        <v>1</v>
      </c>
      <c r="O1386" s="79">
        <f t="shared" si="561"/>
        <v>1.00074489</v>
      </c>
      <c r="P1386" s="79">
        <f t="shared" si="562"/>
        <v>535.88725651000004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7.4999999999999997E-2</v>
      </c>
      <c r="U1386" s="82">
        <f t="shared" si="567"/>
        <v>1.0008038859999999</v>
      </c>
      <c r="V1386" s="79">
        <f t="shared" si="568"/>
        <v>0.43079225999999998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536.52566778999994</v>
      </c>
      <c r="C1387" s="79">
        <f t="shared" si="553"/>
        <v>535.48837658000002</v>
      </c>
      <c r="D1387" s="77">
        <f t="shared" si="554"/>
        <v>7205.03</v>
      </c>
      <c r="E1387" s="54">
        <f>IF(K1387=1,VLOOKUP(A1386,[1]Plan1!$JH$192:$JI$400,2),E1386)</f>
        <v>7245.38</v>
      </c>
      <c r="F1387" s="56">
        <f t="shared" si="555"/>
        <v>45737</v>
      </c>
      <c r="G1387" s="80">
        <f t="shared" si="556"/>
        <v>5.6002542668107669E-3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1.0009311999999999</v>
      </c>
      <c r="M1387" s="82">
        <v>1</v>
      </c>
      <c r="N1387" s="82">
        <f t="shared" si="560"/>
        <v>1</v>
      </c>
      <c r="O1387" s="79">
        <f t="shared" si="561"/>
        <v>1.0009311999999999</v>
      </c>
      <c r="P1387" s="79">
        <f t="shared" si="562"/>
        <v>535.98702334999996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7.4999999999999997E-2</v>
      </c>
      <c r="U1387" s="82">
        <f t="shared" si="567"/>
        <v>1.001004958</v>
      </c>
      <c r="V1387" s="79">
        <f t="shared" si="568"/>
        <v>0.53864444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536.73337036000009</v>
      </c>
      <c r="C1388" s="79">
        <f t="shared" si="553"/>
        <v>535.48837658000002</v>
      </c>
      <c r="D1388" s="77">
        <f t="shared" si="554"/>
        <v>7205.03</v>
      </c>
      <c r="E1388" s="54">
        <f>IF(K1388=1,VLOOKUP(A1387,[1]Plan1!$JH$192:$JI$400,2),E1387)</f>
        <v>7245.38</v>
      </c>
      <c r="F1388" s="56">
        <f t="shared" si="555"/>
        <v>45737</v>
      </c>
      <c r="G1388" s="80">
        <f t="shared" si="556"/>
        <v>5.6002542668107669E-3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1.00111755</v>
      </c>
      <c r="M1388" s="82">
        <v>1</v>
      </c>
      <c r="N1388" s="82">
        <f t="shared" si="560"/>
        <v>1</v>
      </c>
      <c r="O1388" s="79">
        <f t="shared" si="561"/>
        <v>1.00111755</v>
      </c>
      <c r="P1388" s="79">
        <f t="shared" si="562"/>
        <v>536.08681161000004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7.4999999999999997E-2</v>
      </c>
      <c r="U1388" s="82">
        <f t="shared" si="567"/>
        <v>1.0012060709999999</v>
      </c>
      <c r="V1388" s="79">
        <f t="shared" si="568"/>
        <v>0.64655874999999996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536.94114523999997</v>
      </c>
      <c r="C1389" s="79">
        <f t="shared" ref="C1389:C1452" si="575">IF(Q1388&gt;0,(P1388-S1388),C1388)</f>
        <v>535.48837658000002</v>
      </c>
      <c r="D1389" s="77">
        <f t="shared" si="554"/>
        <v>7205.03</v>
      </c>
      <c r="E1389" s="54">
        <f>IF(K1389=1,VLOOKUP(A1388,[1]Plan1!$JH$192:$JI$400,2),E1388)</f>
        <v>7245.38</v>
      </c>
      <c r="F1389" s="56">
        <f t="shared" si="555"/>
        <v>45737</v>
      </c>
      <c r="G1389" s="80">
        <f t="shared" si="556"/>
        <v>5.6002542668107669E-3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1.00130392</v>
      </c>
      <c r="M1389" s="82">
        <v>1</v>
      </c>
      <c r="N1389" s="82">
        <f t="shared" si="560"/>
        <v>1</v>
      </c>
      <c r="O1389" s="79">
        <f t="shared" si="561"/>
        <v>1.00130392</v>
      </c>
      <c r="P1389" s="79">
        <f t="shared" si="562"/>
        <v>536.18661057999998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7.4999999999999997E-2</v>
      </c>
      <c r="U1389" s="82">
        <f t="shared" si="567"/>
        <v>1.001407224</v>
      </c>
      <c r="V1389" s="79">
        <f t="shared" si="568"/>
        <v>0.75453466000000002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537.14900907000003</v>
      </c>
      <c r="C1390" s="79">
        <f t="shared" si="575"/>
        <v>535.48837658000002</v>
      </c>
      <c r="D1390" s="77">
        <f t="shared" si="554"/>
        <v>7205.03</v>
      </c>
      <c r="E1390" s="54">
        <f>IF(K1390=1,VLOOKUP(A1389,[1]Plan1!$JH$192:$JI$400,2),E1389)</f>
        <v>7245.38</v>
      </c>
      <c r="F1390" s="56">
        <f t="shared" si="555"/>
        <v>45737</v>
      </c>
      <c r="G1390" s="80">
        <f t="shared" si="556"/>
        <v>5.6002542668107669E-3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1.0014903399999999</v>
      </c>
      <c r="M1390" s="82">
        <v>1</v>
      </c>
      <c r="N1390" s="82">
        <f t="shared" si="560"/>
        <v>1</v>
      </c>
      <c r="O1390" s="79">
        <f t="shared" si="561"/>
        <v>1.0014903399999999</v>
      </c>
      <c r="P1390" s="79">
        <f t="shared" si="562"/>
        <v>536.28643632000001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7.4999999999999997E-2</v>
      </c>
      <c r="U1390" s="82">
        <f t="shared" si="567"/>
        <v>1.001608418</v>
      </c>
      <c r="V1390" s="79">
        <f t="shared" si="568"/>
        <v>0.86257275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537.35695063000003</v>
      </c>
      <c r="C1391" s="79">
        <f t="shared" si="575"/>
        <v>535.48837658000002</v>
      </c>
      <c r="D1391" s="77">
        <f t="shared" si="554"/>
        <v>7205.03</v>
      </c>
      <c r="E1391" s="54">
        <f>IF(K1391=1,VLOOKUP(A1390,[1]Plan1!$JH$192:$JI$400,2),E1390)</f>
        <v>7245.38</v>
      </c>
      <c r="F1391" s="56">
        <f t="shared" si="555"/>
        <v>45737</v>
      </c>
      <c r="G1391" s="80">
        <f t="shared" si="556"/>
        <v>5.6002542668107669E-3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1.0016767900000001</v>
      </c>
      <c r="M1391" s="82">
        <v>1</v>
      </c>
      <c r="N1391" s="82">
        <f t="shared" si="560"/>
        <v>1</v>
      </c>
      <c r="O1391" s="79">
        <f t="shared" si="561"/>
        <v>1.0016767900000001</v>
      </c>
      <c r="P1391" s="79">
        <f t="shared" si="562"/>
        <v>536.38627813000005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7.4999999999999997E-2</v>
      </c>
      <c r="U1391" s="82">
        <f t="shared" si="567"/>
        <v>1.0018096519999999</v>
      </c>
      <c r="V1391" s="79">
        <f t="shared" si="568"/>
        <v>0.97067250000000005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537.56496990999995</v>
      </c>
      <c r="C1392" s="79">
        <f t="shared" si="575"/>
        <v>535.48837658000002</v>
      </c>
      <c r="D1392" s="77">
        <f t="shared" si="554"/>
        <v>7205.03</v>
      </c>
      <c r="E1392" s="54">
        <f>IF(K1392=1,VLOOKUP(A1391,[1]Plan1!$JH$192:$JI$400,2),E1391)</f>
        <v>7245.38</v>
      </c>
      <c r="F1392" s="56">
        <f t="shared" si="555"/>
        <v>45737</v>
      </c>
      <c r="G1392" s="80">
        <f t="shared" si="556"/>
        <v>5.6002542668107669E-3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1.0018632700000001</v>
      </c>
      <c r="M1392" s="82">
        <v>1</v>
      </c>
      <c r="N1392" s="82">
        <f t="shared" si="560"/>
        <v>1</v>
      </c>
      <c r="O1392" s="79">
        <f t="shared" si="561"/>
        <v>1.0018632700000001</v>
      </c>
      <c r="P1392" s="79">
        <f t="shared" si="562"/>
        <v>536.48613599999999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7.4999999999999997E-2</v>
      </c>
      <c r="U1392" s="82">
        <f t="shared" si="567"/>
        <v>1.0020109260000001</v>
      </c>
      <c r="V1392" s="79">
        <f t="shared" si="568"/>
        <v>1.07883391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537.77307286999996</v>
      </c>
      <c r="C1393" s="79">
        <f t="shared" si="575"/>
        <v>535.48837658000002</v>
      </c>
      <c r="D1393" s="77">
        <f t="shared" si="554"/>
        <v>7205.03</v>
      </c>
      <c r="E1393" s="54">
        <f>IF(K1393=1,VLOOKUP(A1392,[1]Plan1!$JH$192:$JI$400,2),E1392)</f>
        <v>7245.38</v>
      </c>
      <c r="F1393" s="56">
        <f t="shared" si="555"/>
        <v>45737</v>
      </c>
      <c r="G1393" s="80">
        <f t="shared" si="556"/>
        <v>5.6002542668107669E-3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1.0020497900000001</v>
      </c>
      <c r="M1393" s="82">
        <v>1</v>
      </c>
      <c r="N1393" s="82">
        <f t="shared" si="560"/>
        <v>1</v>
      </c>
      <c r="O1393" s="79">
        <f t="shared" si="561"/>
        <v>1.0020497900000001</v>
      </c>
      <c r="P1393" s="79">
        <f t="shared" si="562"/>
        <v>536.58601528999998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7.4999999999999997E-2</v>
      </c>
      <c r="U1393" s="82">
        <f t="shared" si="567"/>
        <v>1.0022122410000001</v>
      </c>
      <c r="V1393" s="79">
        <f t="shared" si="568"/>
        <v>1.1870575800000001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537.98125414999993</v>
      </c>
      <c r="C1394" s="79">
        <f t="shared" si="575"/>
        <v>535.48837658000002</v>
      </c>
      <c r="D1394" s="77">
        <f t="shared" si="554"/>
        <v>7205.03</v>
      </c>
      <c r="E1394" s="54">
        <f>IF(K1394=1,VLOOKUP(A1393,[1]Plan1!$JH$192:$JI$400,2),E1393)</f>
        <v>7245.38</v>
      </c>
      <c r="F1394" s="56">
        <f t="shared" si="555"/>
        <v>45737</v>
      </c>
      <c r="G1394" s="80">
        <f t="shared" si="556"/>
        <v>5.6002542668107669E-3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1.0022363400000001</v>
      </c>
      <c r="M1394" s="82">
        <v>1</v>
      </c>
      <c r="N1394" s="82">
        <f t="shared" si="560"/>
        <v>1</v>
      </c>
      <c r="O1394" s="79">
        <f t="shared" si="561"/>
        <v>1.0022363400000001</v>
      </c>
      <c r="P1394" s="79">
        <f t="shared" si="562"/>
        <v>536.68591064999998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7.4999999999999997E-2</v>
      </c>
      <c r="U1394" s="82">
        <f t="shared" si="567"/>
        <v>1.0024135970000001</v>
      </c>
      <c r="V1394" s="79">
        <f t="shared" si="568"/>
        <v>1.2953435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538.18951861000005</v>
      </c>
      <c r="C1395" s="79">
        <f t="shared" si="575"/>
        <v>535.48837658000002</v>
      </c>
      <c r="D1395" s="77">
        <f t="shared" si="554"/>
        <v>7205.03</v>
      </c>
      <c r="E1395" s="54">
        <f>IF(K1395=1,VLOOKUP(A1394,[1]Plan1!$JH$192:$JI$400,2),E1394)</f>
        <v>7245.38</v>
      </c>
      <c r="F1395" s="56">
        <f t="shared" si="555"/>
        <v>45737</v>
      </c>
      <c r="G1395" s="80">
        <f t="shared" si="556"/>
        <v>5.6002542668107669E-3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1.00242293</v>
      </c>
      <c r="M1395" s="82">
        <v>1</v>
      </c>
      <c r="N1395" s="82">
        <f t="shared" si="560"/>
        <v>1</v>
      </c>
      <c r="O1395" s="79">
        <f t="shared" si="561"/>
        <v>1.00242293</v>
      </c>
      <c r="P1395" s="79">
        <f t="shared" si="562"/>
        <v>536.78582743000004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7.4999999999999997E-2</v>
      </c>
      <c r="U1395" s="82">
        <f t="shared" si="567"/>
        <v>1.0026149929999999</v>
      </c>
      <c r="V1395" s="79">
        <f t="shared" si="568"/>
        <v>1.40369118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538.39786624999999</v>
      </c>
      <c r="C1396" s="79">
        <f t="shared" si="575"/>
        <v>535.48837658000002</v>
      </c>
      <c r="D1396" s="77">
        <f t="shared" ref="D1396:D1459" si="576">IF(E1396=E1395,D1395,E1395)</f>
        <v>7205.03</v>
      </c>
      <c r="E1396" s="54">
        <f>IF(K1396=1,VLOOKUP(A1395,[1]Plan1!$JH$192:$JI$400,2),E1395)</f>
        <v>7245.38</v>
      </c>
      <c r="F1396" s="56">
        <f t="shared" ref="F1396:F1459" si="577">IF(D1396=D1395,F1395,EDATE(A1396,-1))</f>
        <v>45737</v>
      </c>
      <c r="G1396" s="80">
        <f t="shared" ref="G1396:G1459" si="578">(E1396/D1396)-1</f>
        <v>5.6002542668107669E-3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1.00260956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1.00260956</v>
      </c>
      <c r="P1396" s="79">
        <f t="shared" ref="P1396:P1459" si="584">TRUNC(C1396*O1396,8)</f>
        <v>536.88576562000003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7.4999999999999997E-2</v>
      </c>
      <c r="U1396" s="82">
        <f t="shared" si="567"/>
        <v>1.0028164289999999</v>
      </c>
      <c r="V1396" s="79">
        <f t="shared" si="568"/>
        <v>1.5121006299999999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538.60628693000001</v>
      </c>
      <c r="C1397" s="79">
        <f t="shared" si="575"/>
        <v>535.48837658000002</v>
      </c>
      <c r="D1397" s="77">
        <f t="shared" si="576"/>
        <v>7205.03</v>
      </c>
      <c r="E1397" s="54">
        <f>IF(K1397=1,VLOOKUP(A1396,[1]Plan1!$JH$192:$JI$400,2),E1396)</f>
        <v>7245.38</v>
      </c>
      <c r="F1397" s="56">
        <f t="shared" si="577"/>
        <v>45737</v>
      </c>
      <c r="G1397" s="80">
        <f t="shared" si="578"/>
        <v>5.6002542668107669E-3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1.0027962100000001</v>
      </c>
      <c r="M1397" s="82">
        <v>1</v>
      </c>
      <c r="N1397" s="82">
        <f t="shared" si="582"/>
        <v>1</v>
      </c>
      <c r="O1397" s="79">
        <f t="shared" si="583"/>
        <v>1.0027962100000001</v>
      </c>
      <c r="P1397" s="79">
        <f t="shared" si="584"/>
        <v>536.98571453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7.4999999999999997E-2</v>
      </c>
      <c r="U1397" s="82">
        <f t="shared" si="567"/>
        <v>1.003017906</v>
      </c>
      <c r="V1397" s="79">
        <f t="shared" si="568"/>
        <v>1.6205723999999999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538.81479085000001</v>
      </c>
      <c r="C1398" s="79">
        <f t="shared" si="575"/>
        <v>535.48837658000002</v>
      </c>
      <c r="D1398" s="77">
        <f t="shared" si="576"/>
        <v>7205.03</v>
      </c>
      <c r="E1398" s="54">
        <f>IF(K1398=1,VLOOKUP(A1397,[1]Plan1!$JH$192:$JI$400,2),E1397)</f>
        <v>7245.38</v>
      </c>
      <c r="F1398" s="56">
        <f t="shared" si="577"/>
        <v>45737</v>
      </c>
      <c r="G1398" s="80">
        <f t="shared" si="578"/>
        <v>5.6002542668107669E-3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1.0029828999999999</v>
      </c>
      <c r="M1398" s="82">
        <v>1</v>
      </c>
      <c r="N1398" s="82">
        <f t="shared" si="582"/>
        <v>1</v>
      </c>
      <c r="O1398" s="79">
        <f t="shared" si="583"/>
        <v>1.0029828999999999</v>
      </c>
      <c r="P1398" s="79">
        <f t="shared" si="584"/>
        <v>537.08568485000001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7.4999999999999997E-2</v>
      </c>
      <c r="U1398" s="82">
        <f t="shared" si="567"/>
        <v>1.003219423</v>
      </c>
      <c r="V1398" s="79">
        <f t="shared" si="568"/>
        <v>1.729106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539.02337858999999</v>
      </c>
      <c r="C1399" s="79">
        <f t="shared" si="575"/>
        <v>535.48837658000002</v>
      </c>
      <c r="D1399" s="77">
        <f t="shared" si="576"/>
        <v>7205.03</v>
      </c>
      <c r="E1399" s="54">
        <f>IF(K1399=1,VLOOKUP(A1398,[1]Plan1!$JH$192:$JI$400,2),E1398)</f>
        <v>7245.38</v>
      </c>
      <c r="F1399" s="56">
        <f t="shared" si="577"/>
        <v>45737</v>
      </c>
      <c r="G1399" s="80">
        <f t="shared" si="578"/>
        <v>5.6002542668107669E-3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1.0031696299999999</v>
      </c>
      <c r="M1399" s="82">
        <v>1</v>
      </c>
      <c r="N1399" s="82">
        <f t="shared" si="582"/>
        <v>1</v>
      </c>
      <c r="O1399" s="79">
        <f t="shared" si="583"/>
        <v>1.0031696299999999</v>
      </c>
      <c r="P1399" s="79">
        <f t="shared" si="584"/>
        <v>537.18567659999997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7.4999999999999997E-2</v>
      </c>
      <c r="U1399" s="82">
        <f t="shared" si="567"/>
        <v>1.0034209810000001</v>
      </c>
      <c r="V1399" s="79">
        <f t="shared" si="568"/>
        <v>1.83770199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539.23204424000005</v>
      </c>
      <c r="C1400" s="79">
        <f t="shared" si="575"/>
        <v>535.48837658000002</v>
      </c>
      <c r="D1400" s="77">
        <f t="shared" si="576"/>
        <v>7205.03</v>
      </c>
      <c r="E1400" s="54">
        <f>IF(K1400=1,VLOOKUP(A1399,[1]Plan1!$JH$192:$JI$400,2),E1399)</f>
        <v>7245.38</v>
      </c>
      <c r="F1400" s="56">
        <f t="shared" si="577"/>
        <v>45737</v>
      </c>
      <c r="G1400" s="80">
        <f t="shared" si="578"/>
        <v>5.6002542668107669E-3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1.00335639</v>
      </c>
      <c r="M1400" s="82">
        <v>1</v>
      </c>
      <c r="N1400" s="82">
        <f t="shared" si="582"/>
        <v>1</v>
      </c>
      <c r="O1400" s="79">
        <f t="shared" si="583"/>
        <v>1.00335639</v>
      </c>
      <c r="P1400" s="79">
        <f t="shared" si="584"/>
        <v>537.28568441000004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7.4999999999999997E-2</v>
      </c>
      <c r="U1400" s="82">
        <f t="shared" si="567"/>
        <v>1.003622579</v>
      </c>
      <c r="V1400" s="79">
        <f t="shared" si="568"/>
        <v>1.94635983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539.4407937499999</v>
      </c>
      <c r="C1401" s="79">
        <f t="shared" si="575"/>
        <v>535.48837658000002</v>
      </c>
      <c r="D1401" s="77">
        <f t="shared" si="576"/>
        <v>7205.03</v>
      </c>
      <c r="E1401" s="54">
        <f>IF(K1401=1,VLOOKUP(A1400,[1]Plan1!$JH$192:$JI$400,2),E1400)</f>
        <v>7245.38</v>
      </c>
      <c r="F1401" s="56">
        <f t="shared" si="577"/>
        <v>45737</v>
      </c>
      <c r="G1401" s="80">
        <f t="shared" si="578"/>
        <v>5.6002542668107669E-3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1.00354319</v>
      </c>
      <c r="M1401" s="82">
        <v>1</v>
      </c>
      <c r="N1401" s="82">
        <f t="shared" si="582"/>
        <v>1</v>
      </c>
      <c r="O1401" s="79">
        <f t="shared" si="583"/>
        <v>1.00354319</v>
      </c>
      <c r="P1401" s="79">
        <f t="shared" si="584"/>
        <v>537.38571363999995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7.4999999999999997E-2</v>
      </c>
      <c r="U1401" s="82">
        <f t="shared" si="567"/>
        <v>1.0038242180000001</v>
      </c>
      <c r="V1401" s="79">
        <f t="shared" si="568"/>
        <v>2.05508011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539.64962122999998</v>
      </c>
      <c r="C1402" s="79">
        <f t="shared" si="575"/>
        <v>535.48837658000002</v>
      </c>
      <c r="D1402" s="77">
        <f t="shared" si="576"/>
        <v>7205.03</v>
      </c>
      <c r="E1402" s="54">
        <f>IF(K1402=1,VLOOKUP(A1401,[1]Plan1!$JH$192:$JI$400,2),E1401)</f>
        <v>7245.38</v>
      </c>
      <c r="F1402" s="56">
        <f t="shared" si="577"/>
        <v>45737</v>
      </c>
      <c r="G1402" s="80">
        <f t="shared" si="578"/>
        <v>5.6002542668107669E-3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1.0037300199999999</v>
      </c>
      <c r="M1402" s="82">
        <v>1</v>
      </c>
      <c r="N1402" s="82">
        <f t="shared" si="582"/>
        <v>1</v>
      </c>
      <c r="O1402" s="79">
        <f t="shared" si="583"/>
        <v>1.0037300199999999</v>
      </c>
      <c r="P1402" s="79">
        <f t="shared" si="584"/>
        <v>537.48575892999997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7.4999999999999997E-2</v>
      </c>
      <c r="U1402" s="82">
        <f t="shared" si="567"/>
        <v>1.004025897</v>
      </c>
      <c r="V1402" s="79">
        <f t="shared" si="568"/>
        <v>2.1638622999999999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539.85853261</v>
      </c>
      <c r="C1403" s="79">
        <f t="shared" si="575"/>
        <v>535.48837658000002</v>
      </c>
      <c r="D1403" s="77">
        <f t="shared" si="576"/>
        <v>7205.03</v>
      </c>
      <c r="E1403" s="54">
        <f>IF(K1403=1,VLOOKUP(A1402,[1]Plan1!$JH$192:$JI$400,2),E1402)</f>
        <v>7245.38</v>
      </c>
      <c r="F1403" s="56">
        <f t="shared" si="577"/>
        <v>45737</v>
      </c>
      <c r="G1403" s="80">
        <f t="shared" si="578"/>
        <v>5.6002542668107669E-3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1.00391689</v>
      </c>
      <c r="M1403" s="82">
        <v>1</v>
      </c>
      <c r="N1403" s="82">
        <f t="shared" si="582"/>
        <v>1</v>
      </c>
      <c r="O1403" s="79">
        <f t="shared" si="583"/>
        <v>1.00391689</v>
      </c>
      <c r="P1403" s="79">
        <f t="shared" si="584"/>
        <v>537.58582564000005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7.4999999999999997E-2</v>
      </c>
      <c r="U1403" s="82">
        <f t="shared" si="567"/>
        <v>1.004227617</v>
      </c>
      <c r="V1403" s="79">
        <f t="shared" si="568"/>
        <v>2.2727069700000002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540.06752201000006</v>
      </c>
      <c r="C1404" s="79">
        <f t="shared" si="575"/>
        <v>535.48837658000002</v>
      </c>
      <c r="D1404" s="77">
        <f t="shared" si="576"/>
        <v>7205.03</v>
      </c>
      <c r="E1404" s="54">
        <f>IF(K1404=1,VLOOKUP(A1403,[1]Plan1!$JH$192:$JI$400,2),E1403)</f>
        <v>7245.38</v>
      </c>
      <c r="F1404" s="56">
        <f t="shared" si="577"/>
        <v>45737</v>
      </c>
      <c r="G1404" s="80">
        <f t="shared" si="578"/>
        <v>5.6002542668107669E-3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1.0041037900000001</v>
      </c>
      <c r="M1404" s="82">
        <v>1</v>
      </c>
      <c r="N1404" s="82">
        <f t="shared" si="582"/>
        <v>1</v>
      </c>
      <c r="O1404" s="79">
        <f t="shared" si="583"/>
        <v>1.0041037900000001</v>
      </c>
      <c r="P1404" s="79">
        <f t="shared" si="584"/>
        <v>537.68590842000003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7.4999999999999997E-2</v>
      </c>
      <c r="U1404" s="82">
        <f t="shared" si="567"/>
        <v>1.0044293769999999</v>
      </c>
      <c r="V1404" s="79">
        <f t="shared" si="568"/>
        <v>2.3816135900000002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540.27658998000004</v>
      </c>
      <c r="C1405" s="79">
        <f t="shared" si="575"/>
        <v>535.48837658000002</v>
      </c>
      <c r="D1405" s="77">
        <f t="shared" si="576"/>
        <v>7205.03</v>
      </c>
      <c r="E1405" s="54">
        <f>IF(K1405=1,VLOOKUP(A1404,[1]Plan1!$JH$192:$JI$400,2),E1404)</f>
        <v>7245.38</v>
      </c>
      <c r="F1405" s="56">
        <f t="shared" si="577"/>
        <v>45737</v>
      </c>
      <c r="G1405" s="80">
        <f t="shared" si="578"/>
        <v>5.6002542668107669E-3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1.00429072</v>
      </c>
      <c r="M1405" s="82">
        <v>1</v>
      </c>
      <c r="N1405" s="82">
        <f t="shared" si="582"/>
        <v>1</v>
      </c>
      <c r="O1405" s="79">
        <f t="shared" si="583"/>
        <v>1.00429072</v>
      </c>
      <c r="P1405" s="79">
        <f t="shared" si="584"/>
        <v>537.78600726000002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7.4999999999999997E-2</v>
      </c>
      <c r="U1405" s="82">
        <f t="shared" si="567"/>
        <v>1.0046311779999999</v>
      </c>
      <c r="V1405" s="79">
        <f t="shared" si="568"/>
        <v>2.4905827199999999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540.48574138999993</v>
      </c>
      <c r="C1406" s="79">
        <f t="shared" si="575"/>
        <v>535.48837658000002</v>
      </c>
      <c r="D1406" s="77">
        <f t="shared" si="576"/>
        <v>7205.03</v>
      </c>
      <c r="E1406" s="54">
        <f>IF(K1406=1,VLOOKUP(A1405,[1]Plan1!$JH$192:$JI$400,2),E1405)</f>
        <v>7245.38</v>
      </c>
      <c r="F1406" s="56">
        <f t="shared" si="577"/>
        <v>45737</v>
      </c>
      <c r="G1406" s="80">
        <f t="shared" si="578"/>
        <v>5.6002542668107669E-3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1.0044776900000001</v>
      </c>
      <c r="M1406" s="82">
        <v>1</v>
      </c>
      <c r="N1406" s="82">
        <f t="shared" si="582"/>
        <v>1</v>
      </c>
      <c r="O1406" s="79">
        <f t="shared" si="583"/>
        <v>1.0044776900000001</v>
      </c>
      <c r="P1406" s="79">
        <f t="shared" si="584"/>
        <v>537.88612751999995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7.4999999999999997E-2</v>
      </c>
      <c r="U1406" s="82">
        <f t="shared" si="567"/>
        <v>1.0048330190000001</v>
      </c>
      <c r="V1406" s="79">
        <f t="shared" si="568"/>
        <v>2.5996138700000002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540.69497681000007</v>
      </c>
      <c r="C1407" s="79">
        <f t="shared" si="575"/>
        <v>535.48837658000002</v>
      </c>
      <c r="D1407" s="77">
        <f t="shared" si="576"/>
        <v>7205.03</v>
      </c>
      <c r="E1407" s="54">
        <f>IF(K1407=1,VLOOKUP(A1406,[1]Plan1!$JH$192:$JI$400,2),E1406)</f>
        <v>7245.38</v>
      </c>
      <c r="F1407" s="56">
        <f t="shared" si="577"/>
        <v>45737</v>
      </c>
      <c r="G1407" s="80">
        <f t="shared" si="578"/>
        <v>5.6002542668107669E-3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1.0046647</v>
      </c>
      <c r="M1407" s="82">
        <v>1</v>
      </c>
      <c r="N1407" s="82">
        <f t="shared" si="582"/>
        <v>1</v>
      </c>
      <c r="O1407" s="79">
        <f t="shared" si="583"/>
        <v>1.0046647</v>
      </c>
      <c r="P1407" s="79">
        <f t="shared" si="584"/>
        <v>537.98626921000005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7.4999999999999997E-2</v>
      </c>
      <c r="U1407" s="82">
        <f t="shared" si="567"/>
        <v>1.0050349009999999</v>
      </c>
      <c r="V1407" s="79">
        <f t="shared" si="568"/>
        <v>2.7087075999999999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540.90429032000009</v>
      </c>
      <c r="C1408" s="79">
        <f t="shared" si="575"/>
        <v>535.48837658000002</v>
      </c>
      <c r="D1408" s="77">
        <f t="shared" si="576"/>
        <v>7205.03</v>
      </c>
      <c r="E1408" s="54">
        <f>IF(K1408=1,VLOOKUP(A1407,[1]Plan1!$JH$192:$JI$400,2),E1407)</f>
        <v>7245.38</v>
      </c>
      <c r="F1408" s="56">
        <f t="shared" si="577"/>
        <v>45737</v>
      </c>
      <c r="G1408" s="80">
        <f t="shared" si="578"/>
        <v>5.6002542668107669E-3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1.0048517400000001</v>
      </c>
      <c r="M1408" s="82">
        <v>1</v>
      </c>
      <c r="N1408" s="82">
        <f t="shared" si="582"/>
        <v>1</v>
      </c>
      <c r="O1408" s="79">
        <f t="shared" si="583"/>
        <v>1.0048517400000001</v>
      </c>
      <c r="P1408" s="79">
        <f t="shared" si="584"/>
        <v>538.08642695000003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7.4999999999999997E-2</v>
      </c>
      <c r="U1408" s="82">
        <f t="shared" si="567"/>
        <v>1.0052368229999999</v>
      </c>
      <c r="V1408" s="79">
        <f t="shared" si="568"/>
        <v>2.81786337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541.11368788999994</v>
      </c>
      <c r="C1409" s="79">
        <f t="shared" si="575"/>
        <v>535.48837658000002</v>
      </c>
      <c r="D1409" s="77">
        <f t="shared" si="576"/>
        <v>7205.03</v>
      </c>
      <c r="E1409" s="54">
        <f>IF(K1409=1,VLOOKUP(A1408,[1]Plan1!$JH$192:$JI$400,2),E1408)</f>
        <v>7245.38</v>
      </c>
      <c r="F1409" s="56">
        <f t="shared" si="577"/>
        <v>45737</v>
      </c>
      <c r="G1409" s="80">
        <f t="shared" si="578"/>
        <v>5.6002542668107669E-3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1.00503882</v>
      </c>
      <c r="M1409" s="82">
        <v>1</v>
      </c>
      <c r="N1409" s="82">
        <f t="shared" si="582"/>
        <v>1</v>
      </c>
      <c r="O1409" s="79">
        <f t="shared" si="583"/>
        <v>1.00503882</v>
      </c>
      <c r="P1409" s="79">
        <f t="shared" si="584"/>
        <v>538.18660611999996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7.4999999999999997E-2</v>
      </c>
      <c r="U1409" s="82">
        <f t="shared" si="567"/>
        <v>1.005438786</v>
      </c>
      <c r="V1409" s="79">
        <f t="shared" si="568"/>
        <v>2.92708177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541.32316415000003</v>
      </c>
      <c r="C1410" s="79">
        <f t="shared" si="575"/>
        <v>535.48837658000002</v>
      </c>
      <c r="D1410" s="77">
        <f t="shared" si="576"/>
        <v>7205.03</v>
      </c>
      <c r="E1410" s="54">
        <f>IF(K1410=1,VLOOKUP(A1409,[1]Plan1!$JH$192:$JI$400,2),E1409)</f>
        <v>7245.38</v>
      </c>
      <c r="F1410" s="56">
        <f t="shared" si="577"/>
        <v>45737</v>
      </c>
      <c r="G1410" s="80">
        <f t="shared" si="578"/>
        <v>5.6002542668107669E-3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1.0052259299999999</v>
      </c>
      <c r="M1410" s="82">
        <v>1</v>
      </c>
      <c r="N1410" s="82">
        <f t="shared" si="582"/>
        <v>1</v>
      </c>
      <c r="O1410" s="79">
        <f t="shared" si="583"/>
        <v>1.0052259299999999</v>
      </c>
      <c r="P1410" s="79">
        <f t="shared" si="584"/>
        <v>538.28680135000002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7.4999999999999997E-2</v>
      </c>
      <c r="U1410" s="82">
        <f t="shared" si="567"/>
        <v>1.00564079</v>
      </c>
      <c r="V1410" s="79">
        <f t="shared" si="568"/>
        <v>3.0363628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541.53271857999994</v>
      </c>
      <c r="C1411" s="79">
        <f t="shared" si="575"/>
        <v>535.48837658000002</v>
      </c>
      <c r="D1411" s="77">
        <f t="shared" si="576"/>
        <v>7205.03</v>
      </c>
      <c r="E1411" s="54">
        <f>IF(K1411=1,VLOOKUP(A1410,[1]Plan1!$JH$192:$JI$400,2),E1410)</f>
        <v>7245.38</v>
      </c>
      <c r="F1411" s="56">
        <f t="shared" si="577"/>
        <v>45737</v>
      </c>
      <c r="G1411" s="80">
        <f t="shared" si="578"/>
        <v>5.6002542668107669E-3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1.0054130699999999</v>
      </c>
      <c r="M1411" s="82">
        <v>1</v>
      </c>
      <c r="N1411" s="82">
        <f t="shared" si="582"/>
        <v>1</v>
      </c>
      <c r="O1411" s="79">
        <f t="shared" si="583"/>
        <v>1.0054130699999999</v>
      </c>
      <c r="P1411" s="79">
        <f t="shared" si="584"/>
        <v>538.38701263999997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7.4999999999999997E-2</v>
      </c>
      <c r="U1411" s="82">
        <f t="shared" si="567"/>
        <v>1.0058428340000001</v>
      </c>
      <c r="V1411" s="79">
        <f t="shared" si="568"/>
        <v>3.14570594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541.74235713999997</v>
      </c>
      <c r="C1412" s="79">
        <f t="shared" si="575"/>
        <v>535.48837658000002</v>
      </c>
      <c r="D1412" s="77">
        <f t="shared" si="576"/>
        <v>7205.03</v>
      </c>
      <c r="E1412" s="54">
        <f>IF(K1412=1,VLOOKUP(A1411,[1]Plan1!$JH$192:$JI$400,2),E1411)</f>
        <v>7245.38</v>
      </c>
      <c r="F1412" s="56">
        <f t="shared" si="577"/>
        <v>45737</v>
      </c>
      <c r="G1412" s="80">
        <f t="shared" si="578"/>
        <v>5.6002542668107669E-3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1.0056002500000001</v>
      </c>
      <c r="M1412" s="82">
        <v>1</v>
      </c>
      <c r="N1412" s="82">
        <f t="shared" si="582"/>
        <v>1</v>
      </c>
      <c r="O1412" s="79">
        <f t="shared" si="583"/>
        <v>1.0056002500000001</v>
      </c>
      <c r="P1412" s="79">
        <f t="shared" si="584"/>
        <v>538.48724535999997</v>
      </c>
      <c r="Q1412" s="83">
        <f t="shared" si="565"/>
        <v>46</v>
      </c>
      <c r="R1412" s="85">
        <f t="shared" si="566"/>
        <v>2.9411E-2</v>
      </c>
      <c r="S1412" s="79">
        <f t="shared" si="585"/>
        <v>15.837448370000001</v>
      </c>
      <c r="T1412" s="85">
        <f t="shared" si="571"/>
        <v>7.4999999999999997E-2</v>
      </c>
      <c r="U1412" s="82">
        <f t="shared" si="567"/>
        <v>1.006044919</v>
      </c>
      <c r="V1412" s="79">
        <f t="shared" si="568"/>
        <v>3.25511178</v>
      </c>
      <c r="W1412" s="79">
        <f t="shared" si="569"/>
        <v>19.092560150000001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522.84559415000001</v>
      </c>
      <c r="C1413" s="79">
        <f t="shared" si="575"/>
        <v>522.64979699000003</v>
      </c>
      <c r="D1413" s="77">
        <f t="shared" si="576"/>
        <v>7205.03</v>
      </c>
      <c r="E1413" s="54">
        <f>IF(K1413=1,VLOOKUP(A1412,[1]Plan1!$JH$192:$JI$400,2),E1412)</f>
        <v>7245.38</v>
      </c>
      <c r="F1413" s="56">
        <f t="shared" si="577"/>
        <v>45737</v>
      </c>
      <c r="G1413" s="80">
        <f t="shared" si="578"/>
        <v>5.6002542668107669E-3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1.00018016</v>
      </c>
      <c r="M1413" s="82">
        <v>1</v>
      </c>
      <c r="N1413" s="82">
        <f t="shared" si="582"/>
        <v>1</v>
      </c>
      <c r="O1413" s="79">
        <f t="shared" si="583"/>
        <v>1.00018016</v>
      </c>
      <c r="P1413" s="79">
        <f t="shared" si="584"/>
        <v>522.74395757000002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7.4999999999999997E-2</v>
      </c>
      <c r="U1413" s="82">
        <f t="shared" si="567"/>
        <v>1.000194429</v>
      </c>
      <c r="V1413" s="79">
        <f t="shared" si="568"/>
        <v>0.10163658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523.04146873000002</v>
      </c>
      <c r="C1414" s="79">
        <f t="shared" si="575"/>
        <v>522.64979699000003</v>
      </c>
      <c r="D1414" s="77">
        <f t="shared" si="576"/>
        <v>7205.03</v>
      </c>
      <c r="E1414" s="54">
        <f>IF(K1414=1,VLOOKUP(A1413,[1]Plan1!$JH$192:$JI$400,2),E1413)</f>
        <v>7245.38</v>
      </c>
      <c r="F1414" s="56">
        <f t="shared" si="577"/>
        <v>45737</v>
      </c>
      <c r="G1414" s="80">
        <f t="shared" si="578"/>
        <v>5.6002542668107669E-3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1.0003603599999999</v>
      </c>
      <c r="M1414" s="82">
        <v>1</v>
      </c>
      <c r="N1414" s="82">
        <f t="shared" si="582"/>
        <v>1</v>
      </c>
      <c r="O1414" s="79">
        <f t="shared" si="583"/>
        <v>1.0003603599999999</v>
      </c>
      <c r="P1414" s="79">
        <f t="shared" si="584"/>
        <v>522.83813907000001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7.4999999999999997E-2</v>
      </c>
      <c r="U1414" s="82">
        <f t="shared" si="567"/>
        <v>1.000388896</v>
      </c>
      <c r="V1414" s="79">
        <f t="shared" si="568"/>
        <v>0.20332966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523.2374154800001</v>
      </c>
      <c r="C1415" s="79">
        <f t="shared" si="575"/>
        <v>522.64979699000003</v>
      </c>
      <c r="D1415" s="77">
        <f t="shared" si="576"/>
        <v>7205.03</v>
      </c>
      <c r="E1415" s="54">
        <f>IF(K1415=1,VLOOKUP(A1414,[1]Plan1!$JH$192:$JI$400,2),E1414)</f>
        <v>7245.38</v>
      </c>
      <c r="F1415" s="56">
        <f t="shared" si="577"/>
        <v>45737</v>
      </c>
      <c r="G1415" s="80">
        <f t="shared" si="578"/>
        <v>5.6002542668107669E-3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1.00054059</v>
      </c>
      <c r="M1415" s="82">
        <v>1</v>
      </c>
      <c r="N1415" s="82">
        <f t="shared" si="582"/>
        <v>1</v>
      </c>
      <c r="O1415" s="79">
        <f t="shared" si="583"/>
        <v>1.00054059</v>
      </c>
      <c r="P1415" s="79">
        <f t="shared" si="584"/>
        <v>522.93233624000004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7.4999999999999997E-2</v>
      </c>
      <c r="U1415" s="82">
        <f t="shared" si="567"/>
        <v>1.0005834010000001</v>
      </c>
      <c r="V1415" s="79">
        <f t="shared" si="568"/>
        <v>0.30507923999999997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523.43343445000005</v>
      </c>
      <c r="C1416" s="79">
        <f t="shared" si="575"/>
        <v>522.64979699000003</v>
      </c>
      <c r="D1416" s="77">
        <f t="shared" si="576"/>
        <v>7205.03</v>
      </c>
      <c r="E1416" s="54">
        <f>IF(K1416=1,VLOOKUP(A1415,[1]Plan1!$JH$192:$JI$400,2),E1415)</f>
        <v>7245.38</v>
      </c>
      <c r="F1416" s="56">
        <f t="shared" si="577"/>
        <v>45737</v>
      </c>
      <c r="G1416" s="80">
        <f t="shared" si="578"/>
        <v>5.6002542668107669E-3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1.00072085</v>
      </c>
      <c r="M1416" s="82">
        <v>1</v>
      </c>
      <c r="N1416" s="82">
        <f t="shared" si="582"/>
        <v>1</v>
      </c>
      <c r="O1416" s="79">
        <f t="shared" si="583"/>
        <v>1.00072085</v>
      </c>
      <c r="P1416" s="79">
        <f t="shared" si="584"/>
        <v>523.02654909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7.4999999999999997E-2</v>
      </c>
      <c r="U1416" s="82">
        <f t="shared" si="567"/>
        <v>1.000777944</v>
      </c>
      <c r="V1416" s="79">
        <f t="shared" si="568"/>
        <v>0.40688535999999997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523.62953035999999</v>
      </c>
      <c r="C1417" s="79">
        <f t="shared" si="575"/>
        <v>522.64979699000003</v>
      </c>
      <c r="D1417" s="77">
        <f t="shared" si="576"/>
        <v>7205.03</v>
      </c>
      <c r="E1417" s="54">
        <f>IF(K1417=1,VLOOKUP(A1416,[1]Plan1!$JH$192:$JI$400,2),E1416)</f>
        <v>7245.38</v>
      </c>
      <c r="F1417" s="56">
        <f t="shared" si="577"/>
        <v>45737</v>
      </c>
      <c r="G1417" s="80">
        <f t="shared" si="578"/>
        <v>5.6002542668107669E-3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1.00090115</v>
      </c>
      <c r="M1417" s="82">
        <v>1</v>
      </c>
      <c r="N1417" s="82">
        <f t="shared" si="582"/>
        <v>1</v>
      </c>
      <c r="O1417" s="79">
        <f t="shared" si="583"/>
        <v>1.00090115</v>
      </c>
      <c r="P1417" s="79">
        <f t="shared" si="584"/>
        <v>523.12078284999996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7.4999999999999997E-2</v>
      </c>
      <c r="U1417" s="82">
        <f t="shared" si="567"/>
        <v>1.000972524</v>
      </c>
      <c r="V1417" s="79">
        <f t="shared" si="568"/>
        <v>0.50874750999999996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523.82569904999991</v>
      </c>
      <c r="C1418" s="79">
        <f t="shared" si="575"/>
        <v>522.64979699000003</v>
      </c>
      <c r="D1418" s="77">
        <f t="shared" si="576"/>
        <v>7205.03</v>
      </c>
      <c r="E1418" s="54">
        <f>IF(K1418=1,VLOOKUP(A1417,[1]Plan1!$JH$192:$JI$400,2),E1417)</f>
        <v>7245.38</v>
      </c>
      <c r="F1418" s="56">
        <f t="shared" si="577"/>
        <v>45737</v>
      </c>
      <c r="G1418" s="80">
        <f t="shared" si="578"/>
        <v>5.6002542668107669E-3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1.0010814800000001</v>
      </c>
      <c r="M1418" s="82">
        <v>1</v>
      </c>
      <c r="N1418" s="82">
        <f t="shared" si="582"/>
        <v>1</v>
      </c>
      <c r="O1418" s="79">
        <f t="shared" si="583"/>
        <v>1.0010814800000001</v>
      </c>
      <c r="P1418" s="79">
        <f t="shared" si="584"/>
        <v>523.21503228999995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7.4999999999999997E-2</v>
      </c>
      <c r="U1418" s="82">
        <f t="shared" si="567"/>
        <v>1.001167143</v>
      </c>
      <c r="V1418" s="79">
        <f t="shared" si="568"/>
        <v>0.61066675999999998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524.02193947000001</v>
      </c>
      <c r="C1419" s="79">
        <f t="shared" si="575"/>
        <v>522.64979699000003</v>
      </c>
      <c r="D1419" s="77">
        <f t="shared" si="576"/>
        <v>7205.03</v>
      </c>
      <c r="E1419" s="54">
        <f>IF(K1419=1,VLOOKUP(A1418,[1]Plan1!$JH$192:$JI$400,2),E1418)</f>
        <v>7245.38</v>
      </c>
      <c r="F1419" s="56">
        <f t="shared" si="577"/>
        <v>45737</v>
      </c>
      <c r="G1419" s="80">
        <f t="shared" si="578"/>
        <v>5.6002542668107669E-3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1.00126184</v>
      </c>
      <c r="M1419" s="82">
        <v>1</v>
      </c>
      <c r="N1419" s="82">
        <f t="shared" si="582"/>
        <v>1</v>
      </c>
      <c r="O1419" s="79">
        <f t="shared" si="583"/>
        <v>1.00126184</v>
      </c>
      <c r="P1419" s="79">
        <f t="shared" si="584"/>
        <v>523.30929739999999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7.4999999999999997E-2</v>
      </c>
      <c r="U1419" s="82">
        <f t="shared" si="567"/>
        <v>1.0013617990000001</v>
      </c>
      <c r="V1419" s="79">
        <f t="shared" si="568"/>
        <v>0.71264207000000002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524.21825219999994</v>
      </c>
      <c r="C1420" s="79">
        <f t="shared" si="575"/>
        <v>522.64979699000003</v>
      </c>
      <c r="D1420" s="77">
        <f t="shared" si="576"/>
        <v>7205.03</v>
      </c>
      <c r="E1420" s="54">
        <f>IF(K1420=1,VLOOKUP(A1419,[1]Plan1!$JH$192:$JI$400,2),E1419)</f>
        <v>7245.38</v>
      </c>
      <c r="F1420" s="56">
        <f t="shared" si="577"/>
        <v>45737</v>
      </c>
      <c r="G1420" s="80">
        <f t="shared" si="578"/>
        <v>5.6002542668107669E-3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1.0014422300000001</v>
      </c>
      <c r="M1420" s="82">
        <v>1</v>
      </c>
      <c r="N1420" s="82">
        <f t="shared" si="582"/>
        <v>1</v>
      </c>
      <c r="O1420" s="79">
        <f t="shared" si="583"/>
        <v>1.0014422300000001</v>
      </c>
      <c r="P1420" s="79">
        <f t="shared" si="584"/>
        <v>523.40357819999997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7.4999999999999997E-2</v>
      </c>
      <c r="U1420" s="82">
        <f t="shared" ref="U1420:U1483" si="589">ROUND((1+T1420)^(30/360)^(K1420/J1420),9)</f>
        <v>1.001556493</v>
      </c>
      <c r="V1420" s="79">
        <f t="shared" ref="V1420:V1483" si="590">TRUNC((P1420*(U1420-1)),8)</f>
        <v>0.81467400000000001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524.41463724000005</v>
      </c>
      <c r="C1421" s="79">
        <f t="shared" si="575"/>
        <v>522.64979699000003</v>
      </c>
      <c r="D1421" s="77">
        <f t="shared" si="576"/>
        <v>7205.03</v>
      </c>
      <c r="E1421" s="54">
        <f>IF(K1421=1,VLOOKUP(A1420,[1]Plan1!$JH$192:$JI$400,2),E1420)</f>
        <v>7245.38</v>
      </c>
      <c r="F1421" s="56">
        <f t="shared" si="577"/>
        <v>45737</v>
      </c>
      <c r="G1421" s="80">
        <f t="shared" si="578"/>
        <v>5.6002542668107669E-3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1.0016226500000001</v>
      </c>
      <c r="M1421" s="82">
        <v>1</v>
      </c>
      <c r="N1421" s="82">
        <f t="shared" si="582"/>
        <v>1</v>
      </c>
      <c r="O1421" s="79">
        <f t="shared" si="583"/>
        <v>1.0016226500000001</v>
      </c>
      <c r="P1421" s="79">
        <f t="shared" si="584"/>
        <v>523.49787468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7.4999999999999997E-2</v>
      </c>
      <c r="U1421" s="82">
        <f t="shared" si="589"/>
        <v>1.001751225</v>
      </c>
      <c r="V1421" s="79">
        <f t="shared" si="590"/>
        <v>0.91676256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524.61109983999995</v>
      </c>
      <c r="C1422" s="79">
        <f t="shared" si="575"/>
        <v>522.64979699000003</v>
      </c>
      <c r="D1422" s="77">
        <f t="shared" si="576"/>
        <v>7205.03</v>
      </c>
      <c r="E1422" s="54">
        <f>IF(K1422=1,VLOOKUP(A1421,[1]Plan1!$JH$192:$JI$400,2),E1421)</f>
        <v>7245.38</v>
      </c>
      <c r="F1422" s="56">
        <f t="shared" si="577"/>
        <v>45737</v>
      </c>
      <c r="G1422" s="80">
        <f t="shared" si="578"/>
        <v>5.6002542668107669E-3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1.00180311</v>
      </c>
      <c r="M1422" s="82">
        <v>1</v>
      </c>
      <c r="N1422" s="82">
        <f t="shared" si="582"/>
        <v>1</v>
      </c>
      <c r="O1422" s="79">
        <f t="shared" si="583"/>
        <v>1.00180311</v>
      </c>
      <c r="P1422" s="79">
        <f t="shared" si="584"/>
        <v>523.59219206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7.4999999999999997E-2</v>
      </c>
      <c r="U1422" s="82">
        <f t="shared" si="589"/>
        <v>1.001945995</v>
      </c>
      <c r="V1422" s="79">
        <f t="shared" si="590"/>
        <v>1.0189077799999999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524.80763428</v>
      </c>
      <c r="C1423" s="79">
        <f t="shared" si="575"/>
        <v>522.64979699000003</v>
      </c>
      <c r="D1423" s="77">
        <f t="shared" si="576"/>
        <v>7205.03</v>
      </c>
      <c r="E1423" s="54">
        <f>IF(K1423=1,VLOOKUP(A1422,[1]Plan1!$JH$192:$JI$400,2),E1422)</f>
        <v>7245.38</v>
      </c>
      <c r="F1423" s="56">
        <f t="shared" si="577"/>
        <v>45737</v>
      </c>
      <c r="G1423" s="80">
        <f t="shared" si="578"/>
        <v>5.6002542668107669E-3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1.0019836</v>
      </c>
      <c r="M1423" s="82">
        <v>1</v>
      </c>
      <c r="N1423" s="82">
        <f t="shared" si="582"/>
        <v>1</v>
      </c>
      <c r="O1423" s="79">
        <f t="shared" si="583"/>
        <v>1.0019836</v>
      </c>
      <c r="P1423" s="79">
        <f t="shared" si="584"/>
        <v>523.68652512000006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7.4999999999999997E-2</v>
      </c>
      <c r="U1423" s="82">
        <f t="shared" si="589"/>
        <v>1.002140802</v>
      </c>
      <c r="V1423" s="79">
        <f t="shared" si="590"/>
        <v>1.12110916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525.00424684999996</v>
      </c>
      <c r="C1424" s="79">
        <f t="shared" si="575"/>
        <v>522.64979699000003</v>
      </c>
      <c r="D1424" s="77">
        <f t="shared" si="576"/>
        <v>7205.03</v>
      </c>
      <c r="E1424" s="54">
        <f>IF(K1424=1,VLOOKUP(A1423,[1]Plan1!$JH$192:$JI$400,2),E1423)</f>
        <v>7245.38</v>
      </c>
      <c r="F1424" s="56">
        <f t="shared" si="577"/>
        <v>45737</v>
      </c>
      <c r="G1424" s="80">
        <f t="shared" si="578"/>
        <v>5.6002542668107669E-3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1.0021641299999999</v>
      </c>
      <c r="M1424" s="82">
        <v>1</v>
      </c>
      <c r="N1424" s="82">
        <f t="shared" si="582"/>
        <v>1</v>
      </c>
      <c r="O1424" s="79">
        <f t="shared" si="583"/>
        <v>1.0021641299999999</v>
      </c>
      <c r="P1424" s="79">
        <f t="shared" si="584"/>
        <v>523.78087908999998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7.4999999999999997E-2</v>
      </c>
      <c r="U1424" s="82">
        <f t="shared" si="589"/>
        <v>1.0023356480000001</v>
      </c>
      <c r="V1424" s="79">
        <f t="shared" si="590"/>
        <v>1.2233677599999999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525.20092605000002</v>
      </c>
      <c r="C1425" s="79">
        <f t="shared" si="575"/>
        <v>522.64979699000003</v>
      </c>
      <c r="D1425" s="77">
        <f t="shared" si="576"/>
        <v>7205.03</v>
      </c>
      <c r="E1425" s="54">
        <f>IF(K1425=1,VLOOKUP(A1424,[1]Plan1!$JH$192:$JI$400,2),E1424)</f>
        <v>7245.38</v>
      </c>
      <c r="F1425" s="56">
        <f t="shared" si="577"/>
        <v>45737</v>
      </c>
      <c r="G1425" s="80">
        <f t="shared" si="578"/>
        <v>5.6002542668107669E-3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1.00234468</v>
      </c>
      <c r="M1425" s="82">
        <v>1</v>
      </c>
      <c r="N1425" s="82">
        <f t="shared" si="582"/>
        <v>1</v>
      </c>
      <c r="O1425" s="79">
        <f t="shared" si="583"/>
        <v>1.00234468</v>
      </c>
      <c r="P1425" s="79">
        <f t="shared" si="584"/>
        <v>523.87524351000002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7.4999999999999997E-2</v>
      </c>
      <c r="U1425" s="82">
        <f t="shared" si="589"/>
        <v>1.0025305309999999</v>
      </c>
      <c r="V1425" s="79">
        <f t="shared" si="590"/>
        <v>1.3256825400000001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525.39768343000003</v>
      </c>
      <c r="C1426" s="79">
        <f t="shared" si="575"/>
        <v>522.64979699000003</v>
      </c>
      <c r="D1426" s="77">
        <f t="shared" si="576"/>
        <v>7205.03</v>
      </c>
      <c r="E1426" s="54">
        <f>IF(K1426=1,VLOOKUP(A1425,[1]Plan1!$JH$192:$JI$400,2),E1425)</f>
        <v>7245.38</v>
      </c>
      <c r="F1426" s="56">
        <f t="shared" si="577"/>
        <v>45737</v>
      </c>
      <c r="G1426" s="80">
        <f t="shared" si="578"/>
        <v>5.6002542668107669E-3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1.00252527</v>
      </c>
      <c r="M1426" s="82">
        <v>1</v>
      </c>
      <c r="N1426" s="82">
        <f t="shared" si="582"/>
        <v>1</v>
      </c>
      <c r="O1426" s="79">
        <f t="shared" si="583"/>
        <v>1.00252527</v>
      </c>
      <c r="P1426" s="79">
        <f t="shared" si="584"/>
        <v>523.96962884000004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7.4999999999999997E-2</v>
      </c>
      <c r="U1426" s="82">
        <f t="shared" si="589"/>
        <v>1.002725453</v>
      </c>
      <c r="V1426" s="79">
        <f t="shared" si="590"/>
        <v>1.4280545899999999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525.59451272000001</v>
      </c>
      <c r="C1427" s="79">
        <f t="shared" si="575"/>
        <v>522.64979699000003</v>
      </c>
      <c r="D1427" s="77">
        <f t="shared" si="576"/>
        <v>7205.03</v>
      </c>
      <c r="E1427" s="54">
        <f>IF(K1427=1,VLOOKUP(A1426,[1]Plan1!$JH$192:$JI$400,2),E1426)</f>
        <v>7245.38</v>
      </c>
      <c r="F1427" s="56">
        <f t="shared" si="577"/>
        <v>45737</v>
      </c>
      <c r="G1427" s="80">
        <f t="shared" si="578"/>
        <v>5.6002542668107669E-3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1.0027058900000001</v>
      </c>
      <c r="M1427" s="82">
        <v>1</v>
      </c>
      <c r="N1427" s="82">
        <f t="shared" si="582"/>
        <v>1</v>
      </c>
      <c r="O1427" s="79">
        <f t="shared" si="583"/>
        <v>1.0027058900000001</v>
      </c>
      <c r="P1427" s="79">
        <f t="shared" si="584"/>
        <v>524.06402983999999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7.4999999999999997E-2</v>
      </c>
      <c r="U1427" s="82">
        <f t="shared" si="589"/>
        <v>1.0029204119999999</v>
      </c>
      <c r="V1427" s="79">
        <f t="shared" si="590"/>
        <v>1.5304828800000001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525.79141446999995</v>
      </c>
      <c r="C1428" s="79">
        <f t="shared" si="575"/>
        <v>522.64979699000003</v>
      </c>
      <c r="D1428" s="77">
        <f t="shared" si="576"/>
        <v>7205.03</v>
      </c>
      <c r="E1428" s="54">
        <f>IF(K1428=1,VLOOKUP(A1427,[1]Plan1!$JH$192:$JI$400,2),E1427)</f>
        <v>7245.38</v>
      </c>
      <c r="F1428" s="56">
        <f t="shared" si="577"/>
        <v>45737</v>
      </c>
      <c r="G1428" s="80">
        <f t="shared" si="578"/>
        <v>5.6002542668107669E-3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1.00288654</v>
      </c>
      <c r="M1428" s="82">
        <v>1</v>
      </c>
      <c r="N1428" s="82">
        <f t="shared" si="582"/>
        <v>1</v>
      </c>
      <c r="O1428" s="79">
        <f t="shared" si="583"/>
        <v>1.00288654</v>
      </c>
      <c r="P1428" s="79">
        <f t="shared" si="584"/>
        <v>524.15844652999999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7.4999999999999997E-2</v>
      </c>
      <c r="U1428" s="82">
        <f t="shared" si="589"/>
        <v>1.0031154090000001</v>
      </c>
      <c r="V1428" s="79">
        <f t="shared" si="590"/>
        <v>1.6329679399999999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525.98839393000003</v>
      </c>
      <c r="C1429" s="79">
        <f t="shared" si="575"/>
        <v>522.64979699000003</v>
      </c>
      <c r="D1429" s="77">
        <f t="shared" si="576"/>
        <v>7205.03</v>
      </c>
      <c r="E1429" s="54">
        <f>IF(K1429=1,VLOOKUP(A1428,[1]Plan1!$JH$192:$JI$400,2),E1428)</f>
        <v>7245.38</v>
      </c>
      <c r="F1429" s="56">
        <f t="shared" si="577"/>
        <v>45737</v>
      </c>
      <c r="G1429" s="80">
        <f t="shared" si="578"/>
        <v>5.6002542668107669E-3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1.0030672300000001</v>
      </c>
      <c r="M1429" s="82">
        <v>1</v>
      </c>
      <c r="N1429" s="82">
        <f t="shared" si="582"/>
        <v>1</v>
      </c>
      <c r="O1429" s="79">
        <f t="shared" si="583"/>
        <v>1.0030672300000001</v>
      </c>
      <c r="P1429" s="79">
        <f t="shared" si="584"/>
        <v>524.25288411999998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7.4999999999999997E-2</v>
      </c>
      <c r="U1429" s="82">
        <f t="shared" si="589"/>
        <v>1.003310444</v>
      </c>
      <c r="V1429" s="79">
        <f t="shared" si="590"/>
        <v>1.7355098099999999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526.18544588999998</v>
      </c>
      <c r="C1430" s="79">
        <f t="shared" si="575"/>
        <v>522.64979699000003</v>
      </c>
      <c r="D1430" s="77">
        <f t="shared" si="576"/>
        <v>7205.03</v>
      </c>
      <c r="E1430" s="54">
        <f>IF(K1430=1,VLOOKUP(A1429,[1]Plan1!$JH$192:$JI$400,2),E1429)</f>
        <v>7245.38</v>
      </c>
      <c r="F1430" s="56">
        <f t="shared" si="577"/>
        <v>45737</v>
      </c>
      <c r="G1430" s="80">
        <f t="shared" si="578"/>
        <v>5.6002542668107669E-3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1.00324795</v>
      </c>
      <c r="M1430" s="82">
        <v>1</v>
      </c>
      <c r="N1430" s="82">
        <f t="shared" si="582"/>
        <v>1</v>
      </c>
      <c r="O1430" s="79">
        <f t="shared" si="583"/>
        <v>1.00324795</v>
      </c>
      <c r="P1430" s="79">
        <f t="shared" si="584"/>
        <v>524.34733739000001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7.4999999999999997E-2</v>
      </c>
      <c r="U1430" s="82">
        <f t="shared" si="589"/>
        <v>1.003505517</v>
      </c>
      <c r="V1430" s="79">
        <f t="shared" si="590"/>
        <v>1.8381084999999999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526.38257036999994</v>
      </c>
      <c r="C1431" s="79">
        <f t="shared" si="575"/>
        <v>522.64979699000003</v>
      </c>
      <c r="D1431" s="77">
        <f t="shared" si="576"/>
        <v>7205.03</v>
      </c>
      <c r="E1431" s="54">
        <f>IF(K1431=1,VLOOKUP(A1430,[1]Plan1!$JH$192:$JI$400,2),E1430)</f>
        <v>7245.38</v>
      </c>
      <c r="F1431" s="56">
        <f t="shared" si="577"/>
        <v>45737</v>
      </c>
      <c r="G1431" s="80">
        <f t="shared" si="578"/>
        <v>5.6002542668107669E-3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1.0034287</v>
      </c>
      <c r="M1431" s="82">
        <v>1</v>
      </c>
      <c r="N1431" s="82">
        <f t="shared" si="582"/>
        <v>1</v>
      </c>
      <c r="O1431" s="79">
        <f t="shared" si="583"/>
        <v>1.0034287</v>
      </c>
      <c r="P1431" s="79">
        <f t="shared" si="584"/>
        <v>524.44180633999997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7.4999999999999997E-2</v>
      </c>
      <c r="U1431" s="82">
        <f t="shared" si="589"/>
        <v>1.003700628</v>
      </c>
      <c r="V1431" s="79">
        <f t="shared" si="590"/>
        <v>1.94076403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526.57976685999995</v>
      </c>
      <c r="C1432" s="79">
        <f t="shared" si="575"/>
        <v>522.64979699000003</v>
      </c>
      <c r="D1432" s="77">
        <f t="shared" si="576"/>
        <v>7205.03</v>
      </c>
      <c r="E1432" s="54">
        <f>IF(K1432=1,VLOOKUP(A1431,[1]Plan1!$JH$192:$JI$400,2),E1431)</f>
        <v>7245.38</v>
      </c>
      <c r="F1432" s="56">
        <f t="shared" si="577"/>
        <v>45737</v>
      </c>
      <c r="G1432" s="80">
        <f t="shared" si="578"/>
        <v>5.6002542668107669E-3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1.0036094799999999</v>
      </c>
      <c r="M1432" s="82">
        <v>1</v>
      </c>
      <c r="N1432" s="82">
        <f t="shared" si="582"/>
        <v>1</v>
      </c>
      <c r="O1432" s="79">
        <f t="shared" si="583"/>
        <v>1.0036094799999999</v>
      </c>
      <c r="P1432" s="79">
        <f t="shared" si="584"/>
        <v>524.53629096999998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7.4999999999999997E-2</v>
      </c>
      <c r="U1432" s="82">
        <f t="shared" si="589"/>
        <v>1.003895776</v>
      </c>
      <c r="V1432" s="79">
        <f t="shared" si="590"/>
        <v>2.0434758899999999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526.77704168000002</v>
      </c>
      <c r="C1433" s="79">
        <f t="shared" si="575"/>
        <v>522.64979699000003</v>
      </c>
      <c r="D1433" s="77">
        <f t="shared" si="576"/>
        <v>7205.03</v>
      </c>
      <c r="E1433" s="54">
        <f>IF(K1433=1,VLOOKUP(A1432,[1]Plan1!$JH$192:$JI$400,2),E1432)</f>
        <v>7245.38</v>
      </c>
      <c r="F1433" s="56">
        <f t="shared" si="577"/>
        <v>45737</v>
      </c>
      <c r="G1433" s="80">
        <f t="shared" si="578"/>
        <v>5.6002542668107669E-3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1.0037902999999999</v>
      </c>
      <c r="M1433" s="82">
        <v>1</v>
      </c>
      <c r="N1433" s="82">
        <f t="shared" si="582"/>
        <v>1</v>
      </c>
      <c r="O1433" s="79">
        <f t="shared" si="583"/>
        <v>1.0037902999999999</v>
      </c>
      <c r="P1433" s="79">
        <f t="shared" si="584"/>
        <v>524.63079650999998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7.4999999999999997E-2</v>
      </c>
      <c r="U1433" s="82">
        <f t="shared" si="589"/>
        <v>1.0040909629999999</v>
      </c>
      <c r="V1433" s="79">
        <f t="shared" si="590"/>
        <v>2.1462451699999998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526.97438909000005</v>
      </c>
      <c r="C1434" s="79">
        <f t="shared" si="575"/>
        <v>522.64979699000003</v>
      </c>
      <c r="D1434" s="77">
        <f t="shared" si="576"/>
        <v>7205.03</v>
      </c>
      <c r="E1434" s="54">
        <f>IF(K1434=1,VLOOKUP(A1433,[1]Plan1!$JH$192:$JI$400,2),E1433)</f>
        <v>7245.38</v>
      </c>
      <c r="F1434" s="56">
        <f t="shared" si="577"/>
        <v>45737</v>
      </c>
      <c r="G1434" s="80">
        <f t="shared" si="578"/>
        <v>5.6002542668107669E-3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1.0039711499999999</v>
      </c>
      <c r="M1434" s="82">
        <v>1</v>
      </c>
      <c r="N1434" s="82">
        <f t="shared" si="582"/>
        <v>1</v>
      </c>
      <c r="O1434" s="79">
        <f t="shared" si="583"/>
        <v>1.0039711499999999</v>
      </c>
      <c r="P1434" s="79">
        <f t="shared" si="584"/>
        <v>524.72531773000003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7.4999999999999997E-2</v>
      </c>
      <c r="U1434" s="82">
        <f t="shared" si="589"/>
        <v>1.004286188</v>
      </c>
      <c r="V1434" s="79">
        <f t="shared" si="590"/>
        <v>2.2490713599999999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527.17180908</v>
      </c>
      <c r="C1435" s="79">
        <f t="shared" si="575"/>
        <v>522.64979699000003</v>
      </c>
      <c r="D1435" s="77">
        <f t="shared" si="576"/>
        <v>7205.03</v>
      </c>
      <c r="E1435" s="54">
        <f>IF(K1435=1,VLOOKUP(A1434,[1]Plan1!$JH$192:$JI$400,2),E1434)</f>
        <v>7245.38</v>
      </c>
      <c r="F1435" s="56">
        <f t="shared" si="577"/>
        <v>45737</v>
      </c>
      <c r="G1435" s="80">
        <f t="shared" si="578"/>
        <v>5.6002542668107669E-3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1.00415203</v>
      </c>
      <c r="M1435" s="82">
        <v>1</v>
      </c>
      <c r="N1435" s="82">
        <f t="shared" si="582"/>
        <v>1</v>
      </c>
      <c r="O1435" s="79">
        <f t="shared" si="583"/>
        <v>1.00415203</v>
      </c>
      <c r="P1435" s="79">
        <f t="shared" si="584"/>
        <v>524.81985462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7.4999999999999997E-2</v>
      </c>
      <c r="U1435" s="82">
        <f t="shared" si="589"/>
        <v>1.004481451</v>
      </c>
      <c r="V1435" s="79">
        <f t="shared" si="590"/>
        <v>2.35195446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527.36930116999997</v>
      </c>
      <c r="C1436" s="79">
        <f t="shared" si="575"/>
        <v>522.64979699000003</v>
      </c>
      <c r="D1436" s="77">
        <f t="shared" si="576"/>
        <v>7205.03</v>
      </c>
      <c r="E1436" s="54">
        <f>IF(K1436=1,VLOOKUP(A1435,[1]Plan1!$JH$192:$JI$400,2),E1435)</f>
        <v>7245.38</v>
      </c>
      <c r="F1436" s="56">
        <f t="shared" si="577"/>
        <v>45737</v>
      </c>
      <c r="G1436" s="80">
        <f t="shared" si="578"/>
        <v>5.6002542668107669E-3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1.0043329400000001</v>
      </c>
      <c r="M1436" s="82">
        <v>1</v>
      </c>
      <c r="N1436" s="82">
        <f t="shared" si="582"/>
        <v>1</v>
      </c>
      <c r="O1436" s="79">
        <f t="shared" si="583"/>
        <v>1.0043329400000001</v>
      </c>
      <c r="P1436" s="79">
        <f t="shared" si="584"/>
        <v>524.91440720000003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7.4999999999999997E-2</v>
      </c>
      <c r="U1436" s="82">
        <f t="shared" si="589"/>
        <v>1.0046767510000001</v>
      </c>
      <c r="V1436" s="79">
        <f t="shared" si="590"/>
        <v>2.4548939700000001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527.56687168000008</v>
      </c>
      <c r="C1437" s="79">
        <f t="shared" si="575"/>
        <v>522.64979699000003</v>
      </c>
      <c r="D1437" s="77">
        <f t="shared" si="576"/>
        <v>7205.03</v>
      </c>
      <c r="E1437" s="54">
        <f>IF(K1437=1,VLOOKUP(A1436,[1]Plan1!$JH$192:$JI$400,2),E1436)</f>
        <v>7245.38</v>
      </c>
      <c r="F1437" s="56">
        <f t="shared" si="577"/>
        <v>45737</v>
      </c>
      <c r="G1437" s="80">
        <f t="shared" si="578"/>
        <v>5.6002542668107669E-3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1.0045138899999999</v>
      </c>
      <c r="M1437" s="82">
        <v>1</v>
      </c>
      <c r="N1437" s="82">
        <f t="shared" si="582"/>
        <v>1</v>
      </c>
      <c r="O1437" s="79">
        <f t="shared" si="583"/>
        <v>1.0045138899999999</v>
      </c>
      <c r="P1437" s="79">
        <f t="shared" si="584"/>
        <v>525.00898068000004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7.4999999999999997E-2</v>
      </c>
      <c r="U1437" s="82">
        <f t="shared" si="589"/>
        <v>1.0048720900000001</v>
      </c>
      <c r="V1437" s="79">
        <f t="shared" si="590"/>
        <v>2.5578910000000001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527.76451431999999</v>
      </c>
      <c r="C1438" s="79">
        <f t="shared" si="575"/>
        <v>522.64979699000003</v>
      </c>
      <c r="D1438" s="77">
        <f t="shared" si="576"/>
        <v>7205.03</v>
      </c>
      <c r="E1438" s="54">
        <f>IF(K1438=1,VLOOKUP(A1437,[1]Plan1!$JH$192:$JI$400,2),E1437)</f>
        <v>7245.38</v>
      </c>
      <c r="F1438" s="56">
        <f t="shared" si="577"/>
        <v>45737</v>
      </c>
      <c r="G1438" s="80">
        <f t="shared" si="578"/>
        <v>5.6002542668107669E-3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1.00469487</v>
      </c>
      <c r="M1438" s="82">
        <v>1</v>
      </c>
      <c r="N1438" s="82">
        <f t="shared" si="582"/>
        <v>1</v>
      </c>
      <c r="O1438" s="79">
        <f t="shared" si="583"/>
        <v>1.00469487</v>
      </c>
      <c r="P1438" s="79">
        <f t="shared" si="584"/>
        <v>525.10356983999998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7.4999999999999997E-2</v>
      </c>
      <c r="U1438" s="82">
        <f t="shared" si="589"/>
        <v>1.0050674660000001</v>
      </c>
      <c r="V1438" s="79">
        <f t="shared" si="590"/>
        <v>2.6609444799999999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527.96223017</v>
      </c>
      <c r="C1439" s="79">
        <f t="shared" si="575"/>
        <v>522.64979699000003</v>
      </c>
      <c r="D1439" s="77">
        <f t="shared" si="576"/>
        <v>7205.03</v>
      </c>
      <c r="E1439" s="54">
        <f>IF(K1439=1,VLOOKUP(A1438,[1]Plan1!$JH$192:$JI$400,2),E1438)</f>
        <v>7245.38</v>
      </c>
      <c r="F1439" s="56">
        <f t="shared" si="577"/>
        <v>45737</v>
      </c>
      <c r="G1439" s="80">
        <f t="shared" si="578"/>
        <v>5.6002542668107669E-3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1.0048758799999999</v>
      </c>
      <c r="M1439" s="82">
        <v>1</v>
      </c>
      <c r="N1439" s="82">
        <f t="shared" si="582"/>
        <v>1</v>
      </c>
      <c r="O1439" s="79">
        <f t="shared" si="583"/>
        <v>1.0048758799999999</v>
      </c>
      <c r="P1439" s="79">
        <f t="shared" si="584"/>
        <v>525.19817467999997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7.4999999999999997E-2</v>
      </c>
      <c r="U1439" s="82">
        <f t="shared" si="589"/>
        <v>1.0052628809999999</v>
      </c>
      <c r="V1439" s="79">
        <f t="shared" si="590"/>
        <v>2.7640554900000001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528.16001818999996</v>
      </c>
      <c r="C1440" s="79">
        <f t="shared" si="575"/>
        <v>522.64979699000003</v>
      </c>
      <c r="D1440" s="77">
        <f t="shared" si="576"/>
        <v>7205.03</v>
      </c>
      <c r="E1440" s="54">
        <f>IF(K1440=1,VLOOKUP(A1439,[1]Plan1!$JH$192:$JI$400,2),E1439)</f>
        <v>7245.38</v>
      </c>
      <c r="F1440" s="56">
        <f t="shared" si="577"/>
        <v>45737</v>
      </c>
      <c r="G1440" s="80">
        <f t="shared" si="578"/>
        <v>5.6002542668107669E-3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1.0050569199999999</v>
      </c>
      <c r="M1440" s="82">
        <v>1</v>
      </c>
      <c r="N1440" s="82">
        <f t="shared" si="582"/>
        <v>1</v>
      </c>
      <c r="O1440" s="79">
        <f t="shared" si="583"/>
        <v>1.0050569199999999</v>
      </c>
      <c r="P1440" s="79">
        <f t="shared" si="584"/>
        <v>525.2927952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7.4999999999999997E-2</v>
      </c>
      <c r="U1440" s="82">
        <f t="shared" si="589"/>
        <v>1.005458333</v>
      </c>
      <c r="V1440" s="79">
        <f t="shared" si="590"/>
        <v>2.8672229900000001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528.35788471000001</v>
      </c>
      <c r="C1441" s="79">
        <f t="shared" si="575"/>
        <v>522.64979699000003</v>
      </c>
      <c r="D1441" s="77">
        <f t="shared" si="576"/>
        <v>7205.03</v>
      </c>
      <c r="E1441" s="54">
        <f>IF(K1441=1,VLOOKUP(A1440,[1]Plan1!$JH$192:$JI$400,2),E1440)</f>
        <v>7245.38</v>
      </c>
      <c r="F1441" s="56">
        <f t="shared" si="577"/>
        <v>45737</v>
      </c>
      <c r="G1441" s="80">
        <f t="shared" si="578"/>
        <v>5.6002542668107669E-3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1.0052380000000001</v>
      </c>
      <c r="M1441" s="82">
        <v>1</v>
      </c>
      <c r="N1441" s="82">
        <f t="shared" si="582"/>
        <v>1</v>
      </c>
      <c r="O1441" s="79">
        <f t="shared" si="583"/>
        <v>1.0052380000000001</v>
      </c>
      <c r="P1441" s="79">
        <f t="shared" si="584"/>
        <v>525.38743662000002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7.4999999999999997E-2</v>
      </c>
      <c r="U1441" s="82">
        <f t="shared" si="589"/>
        <v>1.0056538239999999</v>
      </c>
      <c r="V1441" s="79">
        <f t="shared" si="590"/>
        <v>2.9704480900000001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528.55582345999994</v>
      </c>
      <c r="C1442" s="79">
        <f t="shared" si="575"/>
        <v>522.64979699000003</v>
      </c>
      <c r="D1442" s="77">
        <f t="shared" si="576"/>
        <v>7205.03</v>
      </c>
      <c r="E1442" s="54">
        <f>IF(K1442=1,VLOOKUP(A1441,[1]Plan1!$JH$192:$JI$400,2),E1441)</f>
        <v>7245.38</v>
      </c>
      <c r="F1442" s="56">
        <f t="shared" si="577"/>
        <v>45737</v>
      </c>
      <c r="G1442" s="80">
        <f t="shared" si="578"/>
        <v>5.6002542668107669E-3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1.0054191100000001</v>
      </c>
      <c r="M1442" s="82">
        <v>1</v>
      </c>
      <c r="N1442" s="82">
        <f t="shared" si="582"/>
        <v>1</v>
      </c>
      <c r="O1442" s="79">
        <f t="shared" si="583"/>
        <v>1.0054191100000001</v>
      </c>
      <c r="P1442" s="79">
        <f t="shared" si="584"/>
        <v>525.48209372999997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7.4999999999999997E-2</v>
      </c>
      <c r="U1442" s="82">
        <f t="shared" si="589"/>
        <v>1.005849352</v>
      </c>
      <c r="V1442" s="79">
        <f t="shared" si="590"/>
        <v>3.0737297300000002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528.75383548999991</v>
      </c>
      <c r="C1443" s="79">
        <f t="shared" si="575"/>
        <v>522.64979699000003</v>
      </c>
      <c r="D1443" s="77">
        <f t="shared" si="576"/>
        <v>7205.03</v>
      </c>
      <c r="E1443" s="54">
        <f>IF(K1443=1,VLOOKUP(A1442,[1]Plan1!$JH$192:$JI$400,2),E1442)</f>
        <v>7245.38</v>
      </c>
      <c r="F1443" s="56">
        <f t="shared" si="577"/>
        <v>45737</v>
      </c>
      <c r="G1443" s="80">
        <f t="shared" si="578"/>
        <v>5.6002542668107669E-3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1.0056002500000001</v>
      </c>
      <c r="M1443" s="82">
        <v>1</v>
      </c>
      <c r="N1443" s="82">
        <f t="shared" si="582"/>
        <v>1</v>
      </c>
      <c r="O1443" s="79">
        <f t="shared" si="583"/>
        <v>1.0056002500000001</v>
      </c>
      <c r="P1443" s="79">
        <f t="shared" si="584"/>
        <v>525.57676650999997</v>
      </c>
      <c r="Q1443" s="83">
        <f t="shared" si="587"/>
        <v>47</v>
      </c>
      <c r="R1443" s="85">
        <f t="shared" si="588"/>
        <v>3.0303E-2</v>
      </c>
      <c r="S1443" s="79">
        <f t="shared" si="585"/>
        <v>15.926552750000001</v>
      </c>
      <c r="T1443" s="85">
        <f t="shared" si="593"/>
        <v>7.4999999999999997E-2</v>
      </c>
      <c r="U1443" s="82">
        <f t="shared" si="589"/>
        <v>1.006044919</v>
      </c>
      <c r="V1443" s="79">
        <f t="shared" si="590"/>
        <v>3.17706898</v>
      </c>
      <c r="W1443" s="79">
        <f t="shared" si="591"/>
        <v>19.10362173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509.84750872999996</v>
      </c>
      <c r="C1444" s="79">
        <f t="shared" si="575"/>
        <v>509.65021375999999</v>
      </c>
      <c r="D1444" s="77">
        <f t="shared" si="576"/>
        <v>7205.03</v>
      </c>
      <c r="E1444" s="54">
        <f>IF(K1444=1,VLOOKUP(A1443,[1]Plan1!$JH$192:$JI$400,2),E1443)</f>
        <v>7245.38</v>
      </c>
      <c r="F1444" s="56">
        <f t="shared" si="577"/>
        <v>45737</v>
      </c>
      <c r="G1444" s="80">
        <f t="shared" si="578"/>
        <v>5.6002542668107669E-3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1.0001861700000001</v>
      </c>
      <c r="M1444" s="82">
        <v>1</v>
      </c>
      <c r="N1444" s="82">
        <f t="shared" si="582"/>
        <v>1</v>
      </c>
      <c r="O1444" s="79">
        <f t="shared" si="583"/>
        <v>1.0001861700000001</v>
      </c>
      <c r="P1444" s="79">
        <f t="shared" si="584"/>
        <v>509.74509533999998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7.4999999999999997E-2</v>
      </c>
      <c r="U1444" s="82">
        <f t="shared" si="589"/>
        <v>1.0002009110000001</v>
      </c>
      <c r="V1444" s="79">
        <f t="shared" si="590"/>
        <v>0.10241339000000001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510.04487752</v>
      </c>
      <c r="C1445" s="79">
        <f t="shared" si="575"/>
        <v>509.65021375999999</v>
      </c>
      <c r="D1445" s="77">
        <f t="shared" si="576"/>
        <v>7205.03</v>
      </c>
      <c r="E1445" s="54">
        <f>IF(K1445=1,VLOOKUP(A1444,[1]Plan1!$JH$192:$JI$400,2),E1444)</f>
        <v>7245.38</v>
      </c>
      <c r="F1445" s="56">
        <f t="shared" si="577"/>
        <v>45737</v>
      </c>
      <c r="G1445" s="80">
        <f t="shared" si="578"/>
        <v>5.6002542668107669E-3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1.00037237</v>
      </c>
      <c r="M1445" s="82">
        <v>1</v>
      </c>
      <c r="N1445" s="82">
        <f t="shared" si="582"/>
        <v>1</v>
      </c>
      <c r="O1445" s="79">
        <f t="shared" si="583"/>
        <v>1.00037237</v>
      </c>
      <c r="P1445" s="79">
        <f t="shared" si="584"/>
        <v>509.83999220999999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7.4999999999999997E-2</v>
      </c>
      <c r="U1445" s="82">
        <f t="shared" si="589"/>
        <v>1.0004018619999999</v>
      </c>
      <c r="V1445" s="79">
        <f t="shared" si="590"/>
        <v>0.20488530999999999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510.24232574999996</v>
      </c>
      <c r="C1446" s="79">
        <f t="shared" si="575"/>
        <v>509.65021375999999</v>
      </c>
      <c r="D1446" s="77">
        <f t="shared" si="576"/>
        <v>7205.03</v>
      </c>
      <c r="E1446" s="54">
        <f>IF(K1446=1,VLOOKUP(A1445,[1]Plan1!$JH$192:$JI$400,2),E1445)</f>
        <v>7245.38</v>
      </c>
      <c r="F1446" s="56">
        <f t="shared" si="577"/>
        <v>45737</v>
      </c>
      <c r="G1446" s="80">
        <f t="shared" si="578"/>
        <v>5.6002542668107669E-3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1.0005586099999999</v>
      </c>
      <c r="M1446" s="82">
        <v>1</v>
      </c>
      <c r="N1446" s="82">
        <f t="shared" si="582"/>
        <v>1</v>
      </c>
      <c r="O1446" s="79">
        <f t="shared" si="583"/>
        <v>1.0005586099999999</v>
      </c>
      <c r="P1446" s="79">
        <f t="shared" si="584"/>
        <v>509.93490945999997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7.4999999999999997E-2</v>
      </c>
      <c r="U1446" s="82">
        <f t="shared" si="589"/>
        <v>1.000602854</v>
      </c>
      <c r="V1446" s="79">
        <f t="shared" si="590"/>
        <v>0.30741628999999998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510.43985294999999</v>
      </c>
      <c r="C1447" s="79">
        <f t="shared" si="575"/>
        <v>509.65021375999999</v>
      </c>
      <c r="D1447" s="77">
        <f t="shared" si="576"/>
        <v>7205.03</v>
      </c>
      <c r="E1447" s="54">
        <f>IF(K1447=1,VLOOKUP(A1446,[1]Plan1!$JH$192:$JI$400,2),E1446)</f>
        <v>7245.38</v>
      </c>
      <c r="F1447" s="56">
        <f t="shared" si="577"/>
        <v>45737</v>
      </c>
      <c r="G1447" s="80">
        <f t="shared" si="578"/>
        <v>5.6002542668107669E-3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1.00074489</v>
      </c>
      <c r="M1447" s="82">
        <v>1</v>
      </c>
      <c r="N1447" s="82">
        <f t="shared" si="582"/>
        <v>1</v>
      </c>
      <c r="O1447" s="79">
        <f t="shared" si="583"/>
        <v>1.00074489</v>
      </c>
      <c r="P1447" s="79">
        <f t="shared" si="584"/>
        <v>510.02984709999998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7.4999999999999997E-2</v>
      </c>
      <c r="U1447" s="82">
        <f t="shared" si="589"/>
        <v>1.0008038859999999</v>
      </c>
      <c r="V1447" s="79">
        <f t="shared" si="590"/>
        <v>0.41000585000000001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510.63745402000001</v>
      </c>
      <c r="C1448" s="79">
        <f t="shared" si="575"/>
        <v>509.65021375999999</v>
      </c>
      <c r="D1448" s="77">
        <f t="shared" si="576"/>
        <v>7205.03</v>
      </c>
      <c r="E1448" s="54">
        <f>IF(K1448=1,VLOOKUP(A1447,[1]Plan1!$JH$192:$JI$400,2),E1447)</f>
        <v>7245.38</v>
      </c>
      <c r="F1448" s="56">
        <f t="shared" si="577"/>
        <v>45737</v>
      </c>
      <c r="G1448" s="80">
        <f t="shared" si="578"/>
        <v>5.6002542668107669E-3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1.0009311999999999</v>
      </c>
      <c r="M1448" s="82">
        <v>1</v>
      </c>
      <c r="N1448" s="82">
        <f t="shared" si="582"/>
        <v>1</v>
      </c>
      <c r="O1448" s="79">
        <f t="shared" si="583"/>
        <v>1.0009311999999999</v>
      </c>
      <c r="P1448" s="79">
        <f t="shared" si="584"/>
        <v>510.12480003000002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7.4999999999999997E-2</v>
      </c>
      <c r="U1448" s="82">
        <f t="shared" si="589"/>
        <v>1.001004958</v>
      </c>
      <c r="V1448" s="79">
        <f t="shared" si="590"/>
        <v>0.51265399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510.83513462000002</v>
      </c>
      <c r="C1449" s="79">
        <f t="shared" si="575"/>
        <v>509.65021375999999</v>
      </c>
      <c r="D1449" s="77">
        <f t="shared" si="576"/>
        <v>7205.03</v>
      </c>
      <c r="E1449" s="54">
        <f>IF(K1449=1,VLOOKUP(A1448,[1]Plan1!$JH$192:$JI$400,2),E1448)</f>
        <v>7245.38</v>
      </c>
      <c r="F1449" s="56">
        <f t="shared" si="577"/>
        <v>45737</v>
      </c>
      <c r="G1449" s="80">
        <f t="shared" si="578"/>
        <v>5.6002542668107669E-3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1.00111755</v>
      </c>
      <c r="M1449" s="82">
        <v>1</v>
      </c>
      <c r="N1449" s="82">
        <f t="shared" si="582"/>
        <v>1</v>
      </c>
      <c r="O1449" s="79">
        <f t="shared" si="583"/>
        <v>1.00111755</v>
      </c>
      <c r="P1449" s="79">
        <f t="shared" si="584"/>
        <v>510.21977335000003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7.4999999999999997E-2</v>
      </c>
      <c r="U1449" s="82">
        <f t="shared" si="589"/>
        <v>1.0012060709999999</v>
      </c>
      <c r="V1449" s="79">
        <f t="shared" si="590"/>
        <v>0.61536126999999996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511.03288402999999</v>
      </c>
      <c r="C1450" s="79">
        <f t="shared" si="575"/>
        <v>509.65021375999999</v>
      </c>
      <c r="D1450" s="77">
        <f t="shared" si="576"/>
        <v>7205.03</v>
      </c>
      <c r="E1450" s="54">
        <f>IF(K1450=1,VLOOKUP(A1449,[1]Plan1!$JH$192:$JI$400,2),E1449)</f>
        <v>7245.38</v>
      </c>
      <c r="F1450" s="56">
        <f t="shared" si="577"/>
        <v>45737</v>
      </c>
      <c r="G1450" s="80">
        <f t="shared" si="578"/>
        <v>5.6002542668107669E-3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1.00130392</v>
      </c>
      <c r="M1450" s="82">
        <v>1</v>
      </c>
      <c r="N1450" s="82">
        <f t="shared" si="582"/>
        <v>1</v>
      </c>
      <c r="O1450" s="79">
        <f t="shared" si="583"/>
        <v>1.00130392</v>
      </c>
      <c r="P1450" s="79">
        <f t="shared" si="584"/>
        <v>510.31475685999999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7.4999999999999997E-2</v>
      </c>
      <c r="U1450" s="82">
        <f t="shared" si="589"/>
        <v>1.001407224</v>
      </c>
      <c r="V1450" s="79">
        <f t="shared" si="590"/>
        <v>0.71812717000000004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511.23071809999999</v>
      </c>
      <c r="C1451" s="79">
        <f t="shared" si="575"/>
        <v>509.65021375999999</v>
      </c>
      <c r="D1451" s="77">
        <f t="shared" si="576"/>
        <v>7205.03</v>
      </c>
      <c r="E1451" s="54">
        <f>IF(K1451=1,VLOOKUP(A1450,[1]Plan1!$JH$192:$JI$400,2),E1450)</f>
        <v>7245.38</v>
      </c>
      <c r="F1451" s="56">
        <f t="shared" si="577"/>
        <v>45737</v>
      </c>
      <c r="G1451" s="80">
        <f t="shared" si="578"/>
        <v>5.6002542668107669E-3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1.0014903399999999</v>
      </c>
      <c r="M1451" s="82">
        <v>1</v>
      </c>
      <c r="N1451" s="82">
        <f t="shared" si="582"/>
        <v>1</v>
      </c>
      <c r="O1451" s="79">
        <f t="shared" si="583"/>
        <v>1.0014903399999999</v>
      </c>
      <c r="P1451" s="79">
        <f t="shared" si="584"/>
        <v>510.40976584999999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7.4999999999999997E-2</v>
      </c>
      <c r="U1451" s="82">
        <f t="shared" si="589"/>
        <v>1.001608418</v>
      </c>
      <c r="V1451" s="79">
        <f t="shared" si="590"/>
        <v>0.82095225000000005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511.42862615000001</v>
      </c>
      <c r="C1452" s="79">
        <f t="shared" si="575"/>
        <v>509.65021375999999</v>
      </c>
      <c r="D1452" s="77">
        <f t="shared" si="576"/>
        <v>7205.03</v>
      </c>
      <c r="E1452" s="54">
        <f>IF(K1452=1,VLOOKUP(A1451,[1]Plan1!$JH$192:$JI$400,2),E1451)</f>
        <v>7245.38</v>
      </c>
      <c r="F1452" s="56">
        <f t="shared" si="577"/>
        <v>45737</v>
      </c>
      <c r="G1452" s="80">
        <f t="shared" si="578"/>
        <v>5.6002542668107669E-3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1.0016767900000001</v>
      </c>
      <c r="M1452" s="82">
        <v>1</v>
      </c>
      <c r="N1452" s="82">
        <f t="shared" si="582"/>
        <v>1</v>
      </c>
      <c r="O1452" s="79">
        <f t="shared" si="583"/>
        <v>1.0016767900000001</v>
      </c>
      <c r="P1452" s="79">
        <f t="shared" si="584"/>
        <v>510.50479014000001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7.4999999999999997E-2</v>
      </c>
      <c r="U1452" s="82">
        <f t="shared" si="589"/>
        <v>1.0018096519999999</v>
      </c>
      <c r="V1452" s="79">
        <f t="shared" si="590"/>
        <v>0.92383601000000004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511.62660818000001</v>
      </c>
      <c r="C1453" s="79">
        <f t="shared" ref="C1453:C1516" si="597">IF(Q1452&gt;0,(P1452-S1452),C1452)</f>
        <v>509.65021375999999</v>
      </c>
      <c r="D1453" s="77">
        <f t="shared" si="576"/>
        <v>7205.03</v>
      </c>
      <c r="E1453" s="54">
        <f>IF(K1453=1,VLOOKUP(A1452,[1]Plan1!$JH$192:$JI$400,2),E1452)</f>
        <v>7245.38</v>
      </c>
      <c r="F1453" s="56">
        <f t="shared" si="577"/>
        <v>45737</v>
      </c>
      <c r="G1453" s="80">
        <f t="shared" si="578"/>
        <v>5.6002542668107669E-3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1.0018632700000001</v>
      </c>
      <c r="M1453" s="82">
        <v>1</v>
      </c>
      <c r="N1453" s="82">
        <f t="shared" si="582"/>
        <v>1</v>
      </c>
      <c r="O1453" s="79">
        <f t="shared" si="583"/>
        <v>1.0018632700000001</v>
      </c>
      <c r="P1453" s="79">
        <f t="shared" si="584"/>
        <v>510.59982970999999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7.4999999999999997E-2</v>
      </c>
      <c r="U1453" s="82">
        <f t="shared" si="589"/>
        <v>1.0020109260000001</v>
      </c>
      <c r="V1453" s="79">
        <f t="shared" si="590"/>
        <v>1.02677847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511.82466984000001</v>
      </c>
      <c r="C1454" s="79">
        <f t="shared" si="597"/>
        <v>509.65021375999999</v>
      </c>
      <c r="D1454" s="77">
        <f t="shared" si="576"/>
        <v>7205.03</v>
      </c>
      <c r="E1454" s="54">
        <f>IF(K1454=1,VLOOKUP(A1453,[1]Plan1!$JH$192:$JI$400,2),E1453)</f>
        <v>7245.38</v>
      </c>
      <c r="F1454" s="56">
        <f t="shared" si="577"/>
        <v>45737</v>
      </c>
      <c r="G1454" s="80">
        <f t="shared" si="578"/>
        <v>5.6002542668107669E-3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1.0020497900000001</v>
      </c>
      <c r="M1454" s="82">
        <v>1</v>
      </c>
      <c r="N1454" s="82">
        <f t="shared" si="582"/>
        <v>1</v>
      </c>
      <c r="O1454" s="79">
        <f t="shared" si="583"/>
        <v>1.0020497900000001</v>
      </c>
      <c r="P1454" s="79">
        <f t="shared" si="584"/>
        <v>510.69488967000001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7.4999999999999997E-2</v>
      </c>
      <c r="U1454" s="82">
        <f t="shared" si="589"/>
        <v>1.0022122410000001</v>
      </c>
      <c r="V1454" s="79">
        <f t="shared" si="590"/>
        <v>1.1297801700000001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512.02280602999997</v>
      </c>
      <c r="C1455" s="79">
        <f t="shared" si="597"/>
        <v>509.65021375999999</v>
      </c>
      <c r="D1455" s="77">
        <f t="shared" si="576"/>
        <v>7205.03</v>
      </c>
      <c r="E1455" s="54">
        <f>IF(K1455=1,VLOOKUP(A1454,[1]Plan1!$JH$192:$JI$400,2),E1454)</f>
        <v>7245.38</v>
      </c>
      <c r="F1455" s="56">
        <f t="shared" si="577"/>
        <v>45737</v>
      </c>
      <c r="G1455" s="80">
        <f t="shared" si="578"/>
        <v>5.6002542668107669E-3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1.0022363400000001</v>
      </c>
      <c r="M1455" s="82">
        <v>1</v>
      </c>
      <c r="N1455" s="82">
        <f t="shared" si="582"/>
        <v>1</v>
      </c>
      <c r="O1455" s="79">
        <f t="shared" si="583"/>
        <v>1.0022363400000001</v>
      </c>
      <c r="P1455" s="79">
        <f t="shared" si="584"/>
        <v>510.78996490999998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7.4999999999999997E-2</v>
      </c>
      <c r="U1455" s="82">
        <f t="shared" si="589"/>
        <v>1.0024135970000001</v>
      </c>
      <c r="V1455" s="79">
        <f t="shared" si="590"/>
        <v>1.23284112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512.22102140000004</v>
      </c>
      <c r="C1456" s="79">
        <f t="shared" si="597"/>
        <v>509.65021375999999</v>
      </c>
      <c r="D1456" s="77">
        <f t="shared" si="576"/>
        <v>7205.03</v>
      </c>
      <c r="E1456" s="54">
        <f>IF(K1456=1,VLOOKUP(A1455,[1]Plan1!$JH$192:$JI$400,2),E1455)</f>
        <v>7245.38</v>
      </c>
      <c r="F1456" s="56">
        <f t="shared" si="577"/>
        <v>45737</v>
      </c>
      <c r="G1456" s="80">
        <f t="shared" si="578"/>
        <v>5.6002542668107669E-3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1.00242293</v>
      </c>
      <c r="M1456" s="82">
        <v>1</v>
      </c>
      <c r="N1456" s="82">
        <f t="shared" si="582"/>
        <v>1</v>
      </c>
      <c r="O1456" s="79">
        <f t="shared" si="583"/>
        <v>1.00242293</v>
      </c>
      <c r="P1456" s="79">
        <f t="shared" si="584"/>
        <v>510.88506054999999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7.4999999999999997E-2</v>
      </c>
      <c r="U1456" s="82">
        <f t="shared" si="589"/>
        <v>1.0026149929999999</v>
      </c>
      <c r="V1456" s="79">
        <f t="shared" si="590"/>
        <v>1.33596085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512.41931595000005</v>
      </c>
      <c r="C1457" s="79">
        <f t="shared" si="597"/>
        <v>509.65021375999999</v>
      </c>
      <c r="D1457" s="77">
        <f t="shared" si="576"/>
        <v>7205.03</v>
      </c>
      <c r="E1457" s="54">
        <f>IF(K1457=1,VLOOKUP(A1456,[1]Plan1!$JH$192:$JI$400,2),E1456)</f>
        <v>7245.38</v>
      </c>
      <c r="F1457" s="56">
        <f t="shared" si="577"/>
        <v>45737</v>
      </c>
      <c r="G1457" s="80">
        <f t="shared" si="578"/>
        <v>5.6002542668107669E-3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1.00260956</v>
      </c>
      <c r="M1457" s="82">
        <v>1</v>
      </c>
      <c r="N1457" s="82">
        <f t="shared" si="582"/>
        <v>1</v>
      </c>
      <c r="O1457" s="79">
        <f t="shared" si="583"/>
        <v>1.00260956</v>
      </c>
      <c r="P1457" s="79">
        <f t="shared" si="584"/>
        <v>510.98017657000003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7.4999999999999997E-2</v>
      </c>
      <c r="U1457" s="82">
        <f t="shared" si="589"/>
        <v>1.0028164289999999</v>
      </c>
      <c r="V1457" s="79">
        <f t="shared" si="590"/>
        <v>1.4391393800000001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512.61768000000006</v>
      </c>
      <c r="C1458" s="79">
        <f t="shared" si="597"/>
        <v>509.65021375999999</v>
      </c>
      <c r="D1458" s="77">
        <f t="shared" si="576"/>
        <v>7205.03</v>
      </c>
      <c r="E1458" s="54">
        <f>IF(K1458=1,VLOOKUP(A1457,[1]Plan1!$JH$192:$JI$400,2),E1457)</f>
        <v>7245.38</v>
      </c>
      <c r="F1458" s="56">
        <f t="shared" si="577"/>
        <v>45737</v>
      </c>
      <c r="G1458" s="80">
        <f t="shared" si="578"/>
        <v>5.6002542668107669E-3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1.0027962100000001</v>
      </c>
      <c r="M1458" s="82">
        <v>1</v>
      </c>
      <c r="N1458" s="82">
        <f t="shared" si="582"/>
        <v>1</v>
      </c>
      <c r="O1458" s="79">
        <f t="shared" si="583"/>
        <v>1.0027962100000001</v>
      </c>
      <c r="P1458" s="79">
        <f t="shared" si="584"/>
        <v>511.07530278000002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7.4999999999999997E-2</v>
      </c>
      <c r="U1458" s="82">
        <f t="shared" si="589"/>
        <v>1.003017906</v>
      </c>
      <c r="V1458" s="79">
        <f t="shared" si="590"/>
        <v>1.5423772200000001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512.81612327999994</v>
      </c>
      <c r="C1459" s="79">
        <f t="shared" si="597"/>
        <v>509.65021375999999</v>
      </c>
      <c r="D1459" s="77">
        <f t="shared" si="576"/>
        <v>7205.03</v>
      </c>
      <c r="E1459" s="54">
        <f>IF(K1459=1,VLOOKUP(A1458,[1]Plan1!$JH$192:$JI$400,2),E1458)</f>
        <v>7245.38</v>
      </c>
      <c r="F1459" s="56">
        <f t="shared" si="577"/>
        <v>45737</v>
      </c>
      <c r="G1459" s="80">
        <f t="shared" si="578"/>
        <v>5.6002542668107669E-3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1.0029828999999999</v>
      </c>
      <c r="M1459" s="82">
        <v>1</v>
      </c>
      <c r="N1459" s="82">
        <f t="shared" si="582"/>
        <v>1</v>
      </c>
      <c r="O1459" s="79">
        <f t="shared" si="583"/>
        <v>1.0029828999999999</v>
      </c>
      <c r="P1459" s="79">
        <f t="shared" si="584"/>
        <v>511.17044937999998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7.4999999999999997E-2</v>
      </c>
      <c r="U1459" s="82">
        <f t="shared" si="589"/>
        <v>1.003219423</v>
      </c>
      <c r="V1459" s="79">
        <f t="shared" si="590"/>
        <v>1.6456739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513.01464630999999</v>
      </c>
      <c r="C1460" s="79">
        <f t="shared" si="597"/>
        <v>509.65021375999999</v>
      </c>
      <c r="D1460" s="77">
        <f t="shared" ref="D1460:D1523" si="598">IF(E1460=E1459,D1459,E1459)</f>
        <v>7205.03</v>
      </c>
      <c r="E1460" s="54">
        <f>IF(K1460=1,VLOOKUP(A1459,[1]Plan1!$JH$192:$JI$400,2),E1459)</f>
        <v>7245.38</v>
      </c>
      <c r="F1460" s="56">
        <f t="shared" ref="F1460:F1523" si="599">IF(D1460=D1459,F1459,EDATE(A1460,-1))</f>
        <v>45737</v>
      </c>
      <c r="G1460" s="80">
        <f t="shared" ref="G1460:G1523" si="600">(E1460/D1460)-1</f>
        <v>5.6002542668107669E-3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1.0031696299999999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1.0031696299999999</v>
      </c>
      <c r="P1460" s="79">
        <f t="shared" ref="P1460:P1523" si="606">TRUNC(C1460*O1460,8)</f>
        <v>511.26561636000002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7.4999999999999997E-2</v>
      </c>
      <c r="U1460" s="82">
        <f t="shared" si="589"/>
        <v>1.0034209810000001</v>
      </c>
      <c r="V1460" s="79">
        <f t="shared" si="590"/>
        <v>1.7490299499999999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513.21324353</v>
      </c>
      <c r="C1461" s="79">
        <f t="shared" si="597"/>
        <v>509.65021375999999</v>
      </c>
      <c r="D1461" s="77">
        <f t="shared" si="598"/>
        <v>7205.03</v>
      </c>
      <c r="E1461" s="54">
        <f>IF(K1461=1,VLOOKUP(A1460,[1]Plan1!$JH$192:$JI$400,2),E1460)</f>
        <v>7245.38</v>
      </c>
      <c r="F1461" s="56">
        <f t="shared" si="599"/>
        <v>45737</v>
      </c>
      <c r="G1461" s="80">
        <f t="shared" si="600"/>
        <v>5.6002542668107669E-3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1.00335639</v>
      </c>
      <c r="M1461" s="82">
        <v>1</v>
      </c>
      <c r="N1461" s="82">
        <f t="shared" si="604"/>
        <v>1</v>
      </c>
      <c r="O1461" s="79">
        <f t="shared" si="605"/>
        <v>1.00335639</v>
      </c>
      <c r="P1461" s="79">
        <f t="shared" si="606"/>
        <v>511.36079863999998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7.4999999999999997E-2</v>
      </c>
      <c r="U1461" s="82">
        <f t="shared" si="589"/>
        <v>1.003622579</v>
      </c>
      <c r="V1461" s="79">
        <f t="shared" si="590"/>
        <v>1.8524448899999999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513.41192053999998</v>
      </c>
      <c r="C1462" s="79">
        <f t="shared" si="597"/>
        <v>509.65021375999999</v>
      </c>
      <c r="D1462" s="77">
        <f t="shared" si="598"/>
        <v>7205.03</v>
      </c>
      <c r="E1462" s="54">
        <f>IF(K1462=1,VLOOKUP(A1461,[1]Plan1!$JH$192:$JI$400,2),E1461)</f>
        <v>7245.38</v>
      </c>
      <c r="F1462" s="56">
        <f t="shared" si="599"/>
        <v>45737</v>
      </c>
      <c r="G1462" s="80">
        <f t="shared" si="600"/>
        <v>5.6002542668107669E-3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1.00354319</v>
      </c>
      <c r="M1462" s="82">
        <v>1</v>
      </c>
      <c r="N1462" s="82">
        <f t="shared" si="604"/>
        <v>1</v>
      </c>
      <c r="O1462" s="79">
        <f t="shared" si="605"/>
        <v>1.00354319</v>
      </c>
      <c r="P1462" s="79">
        <f t="shared" si="606"/>
        <v>511.45600130000003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7.4999999999999997E-2</v>
      </c>
      <c r="U1462" s="82">
        <f t="shared" si="589"/>
        <v>1.0038242180000001</v>
      </c>
      <c r="V1462" s="79">
        <f t="shared" si="590"/>
        <v>1.9559192400000001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513.61067175999995</v>
      </c>
      <c r="C1463" s="79">
        <f t="shared" si="597"/>
        <v>509.65021375999999</v>
      </c>
      <c r="D1463" s="77">
        <f t="shared" si="598"/>
        <v>7205.03</v>
      </c>
      <c r="E1463" s="54">
        <f>IF(K1463=1,VLOOKUP(A1462,[1]Plan1!$JH$192:$JI$400,2),E1462)</f>
        <v>7245.38</v>
      </c>
      <c r="F1463" s="56">
        <f t="shared" si="599"/>
        <v>45737</v>
      </c>
      <c r="G1463" s="80">
        <f t="shared" si="600"/>
        <v>5.6002542668107669E-3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1.0037300199999999</v>
      </c>
      <c r="M1463" s="82">
        <v>1</v>
      </c>
      <c r="N1463" s="82">
        <f t="shared" si="604"/>
        <v>1</v>
      </c>
      <c r="O1463" s="79">
        <f t="shared" si="605"/>
        <v>1.0037300199999999</v>
      </c>
      <c r="P1463" s="79">
        <f t="shared" si="606"/>
        <v>511.55121924999997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7.4999999999999997E-2</v>
      </c>
      <c r="U1463" s="82">
        <f t="shared" si="589"/>
        <v>1.004025897</v>
      </c>
      <c r="V1463" s="79">
        <f t="shared" si="590"/>
        <v>2.0594525099999998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513.80950284000005</v>
      </c>
      <c r="C1464" s="79">
        <f t="shared" si="597"/>
        <v>509.65021375999999</v>
      </c>
      <c r="D1464" s="77">
        <f t="shared" si="598"/>
        <v>7205.03</v>
      </c>
      <c r="E1464" s="54">
        <f>IF(K1464=1,VLOOKUP(A1463,[1]Plan1!$JH$192:$JI$400,2),E1463)</f>
        <v>7245.38</v>
      </c>
      <c r="F1464" s="56">
        <f t="shared" si="599"/>
        <v>45737</v>
      </c>
      <c r="G1464" s="80">
        <f t="shared" si="600"/>
        <v>5.6002542668107669E-3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1.00391689</v>
      </c>
      <c r="M1464" s="82">
        <v>1</v>
      </c>
      <c r="N1464" s="82">
        <f t="shared" si="604"/>
        <v>1</v>
      </c>
      <c r="O1464" s="79">
        <f t="shared" si="605"/>
        <v>1.00391689</v>
      </c>
      <c r="P1464" s="79">
        <f t="shared" si="606"/>
        <v>511.64645758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7.4999999999999997E-2</v>
      </c>
      <c r="U1464" s="82">
        <f t="shared" si="589"/>
        <v>1.004227617</v>
      </c>
      <c r="V1464" s="79">
        <f t="shared" si="590"/>
        <v>2.1630452600000001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514.00840817000005</v>
      </c>
      <c r="C1465" s="79">
        <f t="shared" si="597"/>
        <v>509.65021375999999</v>
      </c>
      <c r="D1465" s="77">
        <f t="shared" si="598"/>
        <v>7205.03</v>
      </c>
      <c r="E1465" s="54">
        <f>IF(K1465=1,VLOOKUP(A1464,[1]Plan1!$JH$192:$JI$400,2),E1464)</f>
        <v>7245.38</v>
      </c>
      <c r="F1465" s="56">
        <f t="shared" si="599"/>
        <v>45737</v>
      </c>
      <c r="G1465" s="80">
        <f t="shared" si="600"/>
        <v>5.6002542668107669E-3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1.0041037900000001</v>
      </c>
      <c r="M1465" s="82">
        <v>1</v>
      </c>
      <c r="N1465" s="82">
        <f t="shared" si="604"/>
        <v>1</v>
      </c>
      <c r="O1465" s="79">
        <f t="shared" si="605"/>
        <v>1.0041037900000001</v>
      </c>
      <c r="P1465" s="79">
        <f t="shared" si="606"/>
        <v>511.74171121000001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7.4999999999999997E-2</v>
      </c>
      <c r="U1465" s="82">
        <f t="shared" si="589"/>
        <v>1.0044293769999999</v>
      </c>
      <c r="V1465" s="79">
        <f t="shared" si="590"/>
        <v>2.26669696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514.20738828000003</v>
      </c>
      <c r="C1466" s="79">
        <f t="shared" si="597"/>
        <v>509.65021375999999</v>
      </c>
      <c r="D1466" s="77">
        <f t="shared" si="598"/>
        <v>7205.03</v>
      </c>
      <c r="E1466" s="54">
        <f>IF(K1466=1,VLOOKUP(A1465,[1]Plan1!$JH$192:$JI$400,2),E1465)</f>
        <v>7245.38</v>
      </c>
      <c r="F1466" s="56">
        <f t="shared" si="599"/>
        <v>45737</v>
      </c>
      <c r="G1466" s="80">
        <f t="shared" si="600"/>
        <v>5.6002542668107669E-3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1.00429072</v>
      </c>
      <c r="M1466" s="82">
        <v>1</v>
      </c>
      <c r="N1466" s="82">
        <f t="shared" si="604"/>
        <v>1</v>
      </c>
      <c r="O1466" s="79">
        <f t="shared" si="605"/>
        <v>1.00429072</v>
      </c>
      <c r="P1466" s="79">
        <f t="shared" si="606"/>
        <v>511.83698012000002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7.4999999999999997E-2</v>
      </c>
      <c r="U1466" s="82">
        <f t="shared" si="589"/>
        <v>1.0046311779999999</v>
      </c>
      <c r="V1466" s="79">
        <f t="shared" si="590"/>
        <v>2.3704081600000002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514.40644780000002</v>
      </c>
      <c r="C1467" s="79">
        <f t="shared" si="597"/>
        <v>509.65021375999999</v>
      </c>
      <c r="D1467" s="77">
        <f t="shared" si="598"/>
        <v>7205.03</v>
      </c>
      <c r="E1467" s="54">
        <f>IF(K1467=1,VLOOKUP(A1466,[1]Plan1!$JH$192:$JI$400,2),E1466)</f>
        <v>7245.38</v>
      </c>
      <c r="F1467" s="56">
        <f t="shared" si="599"/>
        <v>45737</v>
      </c>
      <c r="G1467" s="80">
        <f t="shared" si="600"/>
        <v>5.6002542668107669E-3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1.0044776900000001</v>
      </c>
      <c r="M1467" s="82">
        <v>1</v>
      </c>
      <c r="N1467" s="82">
        <f t="shared" si="604"/>
        <v>1</v>
      </c>
      <c r="O1467" s="79">
        <f t="shared" si="605"/>
        <v>1.0044776900000001</v>
      </c>
      <c r="P1467" s="79">
        <f t="shared" si="606"/>
        <v>511.93226942000001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7.4999999999999997E-2</v>
      </c>
      <c r="U1467" s="82">
        <f t="shared" si="589"/>
        <v>1.0048330190000001</v>
      </c>
      <c r="V1467" s="79">
        <f t="shared" si="590"/>
        <v>2.4741783800000001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514.60558728000001</v>
      </c>
      <c r="C1468" s="79">
        <f t="shared" si="597"/>
        <v>509.65021375999999</v>
      </c>
      <c r="D1468" s="77">
        <f t="shared" si="598"/>
        <v>7205.03</v>
      </c>
      <c r="E1468" s="54">
        <f>IF(K1468=1,VLOOKUP(A1467,[1]Plan1!$JH$192:$JI$400,2),E1467)</f>
        <v>7245.38</v>
      </c>
      <c r="F1468" s="56">
        <f t="shared" si="599"/>
        <v>45737</v>
      </c>
      <c r="G1468" s="80">
        <f t="shared" si="600"/>
        <v>5.6002542668107669E-3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1.0046647</v>
      </c>
      <c r="M1468" s="82">
        <v>1</v>
      </c>
      <c r="N1468" s="82">
        <f t="shared" si="604"/>
        <v>1</v>
      </c>
      <c r="O1468" s="79">
        <f t="shared" si="605"/>
        <v>1.0046647</v>
      </c>
      <c r="P1468" s="79">
        <f t="shared" si="606"/>
        <v>512.02757911000003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7.4999999999999997E-2</v>
      </c>
      <c r="U1468" s="82">
        <f t="shared" si="589"/>
        <v>1.0050349009999999</v>
      </c>
      <c r="V1468" s="79">
        <f t="shared" si="590"/>
        <v>2.5780081699999999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514.80480108000006</v>
      </c>
      <c r="C1469" s="79">
        <f t="shared" si="597"/>
        <v>509.65021375999999</v>
      </c>
      <c r="D1469" s="77">
        <f t="shared" si="598"/>
        <v>7205.03</v>
      </c>
      <c r="E1469" s="54">
        <f>IF(K1469=1,VLOOKUP(A1468,[1]Plan1!$JH$192:$JI$400,2),E1468)</f>
        <v>7245.38</v>
      </c>
      <c r="F1469" s="56">
        <f t="shared" si="599"/>
        <v>45737</v>
      </c>
      <c r="G1469" s="80">
        <f t="shared" si="600"/>
        <v>5.6002542668107669E-3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1.0048517400000001</v>
      </c>
      <c r="M1469" s="82">
        <v>1</v>
      </c>
      <c r="N1469" s="82">
        <f t="shared" si="604"/>
        <v>1</v>
      </c>
      <c r="O1469" s="79">
        <f t="shared" si="605"/>
        <v>1.0048517400000001</v>
      </c>
      <c r="P1469" s="79">
        <f t="shared" si="606"/>
        <v>512.12290408000001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7.4999999999999997E-2</v>
      </c>
      <c r="U1469" s="82">
        <f t="shared" si="589"/>
        <v>1.0052368229999999</v>
      </c>
      <c r="V1469" s="79">
        <f t="shared" si="590"/>
        <v>2.6818970000000002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515.00409489000003</v>
      </c>
      <c r="C1470" s="79">
        <f t="shared" si="597"/>
        <v>509.65021375999999</v>
      </c>
      <c r="D1470" s="77">
        <f t="shared" si="598"/>
        <v>7205.03</v>
      </c>
      <c r="E1470" s="54">
        <f>IF(K1470=1,VLOOKUP(A1469,[1]Plan1!$JH$192:$JI$400,2),E1469)</f>
        <v>7245.38</v>
      </c>
      <c r="F1470" s="56">
        <f t="shared" si="599"/>
        <v>45737</v>
      </c>
      <c r="G1470" s="80">
        <f t="shared" si="600"/>
        <v>5.6002542668107669E-3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1.00503882</v>
      </c>
      <c r="M1470" s="82">
        <v>1</v>
      </c>
      <c r="N1470" s="82">
        <f t="shared" si="604"/>
        <v>1</v>
      </c>
      <c r="O1470" s="79">
        <f t="shared" si="605"/>
        <v>1.00503882</v>
      </c>
      <c r="P1470" s="79">
        <f t="shared" si="606"/>
        <v>512.21824945000003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7.4999999999999997E-2</v>
      </c>
      <c r="U1470" s="82">
        <f t="shared" si="589"/>
        <v>1.005438786</v>
      </c>
      <c r="V1470" s="79">
        <f t="shared" si="590"/>
        <v>2.7858454400000001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515.20346358000006</v>
      </c>
      <c r="C1471" s="79">
        <f t="shared" si="597"/>
        <v>509.65021375999999</v>
      </c>
      <c r="D1471" s="77">
        <f t="shared" si="598"/>
        <v>7205.03</v>
      </c>
      <c r="E1471" s="54">
        <f>IF(K1471=1,VLOOKUP(A1470,[1]Plan1!$JH$192:$JI$400,2),E1470)</f>
        <v>7245.38</v>
      </c>
      <c r="F1471" s="56">
        <f t="shared" si="599"/>
        <v>45737</v>
      </c>
      <c r="G1471" s="80">
        <f t="shared" si="600"/>
        <v>5.6002542668107669E-3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1.0052259299999999</v>
      </c>
      <c r="M1471" s="82">
        <v>1</v>
      </c>
      <c r="N1471" s="82">
        <f t="shared" si="604"/>
        <v>1</v>
      </c>
      <c r="O1471" s="79">
        <f t="shared" si="605"/>
        <v>1.0052259299999999</v>
      </c>
      <c r="P1471" s="79">
        <f t="shared" si="606"/>
        <v>512.31361010000001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7.4999999999999997E-2</v>
      </c>
      <c r="U1471" s="82">
        <f t="shared" si="589"/>
        <v>1.00564079</v>
      </c>
      <c r="V1471" s="79">
        <f t="shared" si="590"/>
        <v>2.8898534800000002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515.40290668</v>
      </c>
      <c r="C1472" s="79">
        <f t="shared" si="597"/>
        <v>509.65021375999999</v>
      </c>
      <c r="D1472" s="77">
        <f t="shared" si="598"/>
        <v>7205.03</v>
      </c>
      <c r="E1472" s="54">
        <f>IF(K1472=1,VLOOKUP(A1471,[1]Plan1!$JH$192:$JI$400,2),E1471)</f>
        <v>7245.38</v>
      </c>
      <c r="F1472" s="56">
        <f t="shared" si="599"/>
        <v>45737</v>
      </c>
      <c r="G1472" s="80">
        <f t="shared" si="600"/>
        <v>5.6002542668107669E-3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1.0054130699999999</v>
      </c>
      <c r="M1472" s="82">
        <v>1</v>
      </c>
      <c r="N1472" s="82">
        <f t="shared" si="604"/>
        <v>1</v>
      </c>
      <c r="O1472" s="79">
        <f t="shared" si="605"/>
        <v>1.0054130699999999</v>
      </c>
      <c r="P1472" s="79">
        <f t="shared" si="606"/>
        <v>512.40898603999995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7.4999999999999997E-2</v>
      </c>
      <c r="U1472" s="82">
        <f t="shared" si="589"/>
        <v>1.0058428340000001</v>
      </c>
      <c r="V1472" s="79">
        <f t="shared" si="590"/>
        <v>2.9939206399999998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515.60242983000001</v>
      </c>
      <c r="C1473" s="79">
        <f t="shared" si="597"/>
        <v>509.65021375999999</v>
      </c>
      <c r="D1473" s="77">
        <f t="shared" si="598"/>
        <v>7205.03</v>
      </c>
      <c r="E1473" s="54">
        <f>IF(K1473=1,VLOOKUP(A1472,[1]Plan1!$JH$192:$JI$400,2),E1472)</f>
        <v>7245.38</v>
      </c>
      <c r="F1473" s="56">
        <f t="shared" si="599"/>
        <v>45737</v>
      </c>
      <c r="G1473" s="80">
        <f t="shared" si="600"/>
        <v>5.6002542668107669E-3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1.0056002500000001</v>
      </c>
      <c r="M1473" s="82">
        <v>1</v>
      </c>
      <c r="N1473" s="82">
        <f t="shared" si="604"/>
        <v>1</v>
      </c>
      <c r="O1473" s="79">
        <f t="shared" si="605"/>
        <v>1.0056002500000001</v>
      </c>
      <c r="P1473" s="79">
        <f t="shared" si="606"/>
        <v>512.50438236000002</v>
      </c>
      <c r="Q1473" s="83">
        <f t="shared" si="587"/>
        <v>48</v>
      </c>
      <c r="R1473" s="85">
        <f t="shared" si="588"/>
        <v>3.125E-2</v>
      </c>
      <c r="S1473" s="79">
        <f t="shared" si="607"/>
        <v>16.015761940000001</v>
      </c>
      <c r="T1473" s="85">
        <f t="shared" si="593"/>
        <v>7.4999999999999997E-2</v>
      </c>
      <c r="U1473" s="82">
        <f t="shared" si="589"/>
        <v>1.006044919</v>
      </c>
      <c r="V1473" s="79">
        <f t="shared" si="590"/>
        <v>3.09804747</v>
      </c>
      <c r="W1473" s="79">
        <f t="shared" si="591"/>
        <v>19.113809410000002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496.67461696999999</v>
      </c>
      <c r="C1474" s="79">
        <f t="shared" si="597"/>
        <v>496.48862042000002</v>
      </c>
      <c r="D1474" s="77">
        <f t="shared" si="598"/>
        <v>7205.03</v>
      </c>
      <c r="E1474" s="54">
        <f>IF(K1474=1,VLOOKUP(A1473,[1]Plan1!$JH$192:$JI$400,2),E1473)</f>
        <v>7245.38</v>
      </c>
      <c r="F1474" s="56">
        <f t="shared" si="599"/>
        <v>45737</v>
      </c>
      <c r="G1474" s="80">
        <f t="shared" si="600"/>
        <v>5.6002542668107669E-3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1.00018016</v>
      </c>
      <c r="M1474" s="82">
        <v>1</v>
      </c>
      <c r="N1474" s="82">
        <f t="shared" si="604"/>
        <v>1</v>
      </c>
      <c r="O1474" s="79">
        <f t="shared" si="605"/>
        <v>1.00018016</v>
      </c>
      <c r="P1474" s="79">
        <f t="shared" si="606"/>
        <v>496.57806779999999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7.4999999999999997E-2</v>
      </c>
      <c r="U1474" s="82">
        <f t="shared" si="589"/>
        <v>1.000194429</v>
      </c>
      <c r="V1474" s="79">
        <f t="shared" si="590"/>
        <v>9.6549170000000004E-2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496.86068706000003</v>
      </c>
      <c r="C1475" s="79">
        <f t="shared" si="597"/>
        <v>496.48862042000002</v>
      </c>
      <c r="D1475" s="77">
        <f t="shared" si="598"/>
        <v>7205.03</v>
      </c>
      <c r="E1475" s="54">
        <f>IF(K1475=1,VLOOKUP(A1474,[1]Plan1!$JH$192:$JI$400,2),E1474)</f>
        <v>7245.38</v>
      </c>
      <c r="F1475" s="56">
        <f t="shared" si="599"/>
        <v>45737</v>
      </c>
      <c r="G1475" s="80">
        <f t="shared" si="600"/>
        <v>5.6002542668107669E-3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1.0003603599999999</v>
      </c>
      <c r="M1475" s="82">
        <v>1</v>
      </c>
      <c r="N1475" s="82">
        <f t="shared" si="604"/>
        <v>1</v>
      </c>
      <c r="O1475" s="79">
        <f t="shared" si="605"/>
        <v>1.0003603599999999</v>
      </c>
      <c r="P1475" s="79">
        <f t="shared" si="606"/>
        <v>496.66753505000003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7.4999999999999997E-2</v>
      </c>
      <c r="U1475" s="82">
        <f t="shared" si="589"/>
        <v>1.000388896</v>
      </c>
      <c r="V1475" s="79">
        <f t="shared" si="590"/>
        <v>0.19315201000000001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497.04682574000003</v>
      </c>
      <c r="C1476" s="79">
        <f t="shared" si="597"/>
        <v>496.48862042000002</v>
      </c>
      <c r="D1476" s="77">
        <f t="shared" si="598"/>
        <v>7205.03</v>
      </c>
      <c r="E1476" s="54">
        <f>IF(K1476=1,VLOOKUP(A1475,[1]Plan1!$JH$192:$JI$400,2),E1475)</f>
        <v>7245.38</v>
      </c>
      <c r="F1476" s="56">
        <f t="shared" si="599"/>
        <v>45737</v>
      </c>
      <c r="G1476" s="80">
        <f t="shared" si="600"/>
        <v>5.6002542668107669E-3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1.00054059</v>
      </c>
      <c r="M1476" s="82">
        <v>1</v>
      </c>
      <c r="N1476" s="82">
        <f t="shared" si="604"/>
        <v>1</v>
      </c>
      <c r="O1476" s="79">
        <f t="shared" si="605"/>
        <v>1.00054059</v>
      </c>
      <c r="P1476" s="79">
        <f t="shared" si="606"/>
        <v>496.75701720000001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7.4999999999999997E-2</v>
      </c>
      <c r="U1476" s="82">
        <f t="shared" si="589"/>
        <v>1.0005834010000001</v>
      </c>
      <c r="V1476" s="79">
        <f t="shared" si="590"/>
        <v>0.28980854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497.23303299999998</v>
      </c>
      <c r="C1477" s="79">
        <f t="shared" si="597"/>
        <v>496.48862042000002</v>
      </c>
      <c r="D1477" s="77">
        <f t="shared" si="598"/>
        <v>7205.03</v>
      </c>
      <c r="E1477" s="54">
        <f>IF(K1477=1,VLOOKUP(A1476,[1]Plan1!$JH$192:$JI$400,2),E1476)</f>
        <v>7245.38</v>
      </c>
      <c r="F1477" s="56">
        <f t="shared" si="599"/>
        <v>45737</v>
      </c>
      <c r="G1477" s="80">
        <f t="shared" si="600"/>
        <v>5.6002542668107669E-3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1.00072085</v>
      </c>
      <c r="M1477" s="82">
        <v>1</v>
      </c>
      <c r="N1477" s="82">
        <f t="shared" si="604"/>
        <v>1</v>
      </c>
      <c r="O1477" s="79">
        <f t="shared" si="605"/>
        <v>1.00072085</v>
      </c>
      <c r="P1477" s="79">
        <f t="shared" si="606"/>
        <v>496.84651423999998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7.4999999999999997E-2</v>
      </c>
      <c r="U1477" s="82">
        <f t="shared" si="589"/>
        <v>1.000777944</v>
      </c>
      <c r="V1477" s="79">
        <f t="shared" si="590"/>
        <v>0.38651876000000002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497.41931335000004</v>
      </c>
      <c r="C1478" s="79">
        <f t="shared" si="597"/>
        <v>496.48862042000002</v>
      </c>
      <c r="D1478" s="77">
        <f t="shared" si="598"/>
        <v>7205.03</v>
      </c>
      <c r="E1478" s="54">
        <f>IF(K1478=1,VLOOKUP(A1477,[1]Plan1!$JH$192:$JI$400,2),E1477)</f>
        <v>7245.38</v>
      </c>
      <c r="F1478" s="56">
        <f t="shared" si="599"/>
        <v>45737</v>
      </c>
      <c r="G1478" s="80">
        <f t="shared" si="600"/>
        <v>5.6002542668107669E-3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1.00090115</v>
      </c>
      <c r="M1478" s="82">
        <v>1</v>
      </c>
      <c r="N1478" s="82">
        <f t="shared" si="604"/>
        <v>1</v>
      </c>
      <c r="O1478" s="79">
        <f t="shared" si="605"/>
        <v>1.00090115</v>
      </c>
      <c r="P1478" s="79">
        <f t="shared" si="606"/>
        <v>496.93603114000001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7.4999999999999997E-2</v>
      </c>
      <c r="U1478" s="82">
        <f t="shared" si="589"/>
        <v>1.000972524</v>
      </c>
      <c r="V1478" s="79">
        <f t="shared" si="590"/>
        <v>0.48328220999999999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497.60566282999997</v>
      </c>
      <c r="C1479" s="79">
        <f t="shared" si="597"/>
        <v>496.48862042000002</v>
      </c>
      <c r="D1479" s="77">
        <f t="shared" si="598"/>
        <v>7205.03</v>
      </c>
      <c r="E1479" s="54">
        <f>IF(K1479=1,VLOOKUP(A1478,[1]Plan1!$JH$192:$JI$400,2),E1478)</f>
        <v>7245.38</v>
      </c>
      <c r="F1479" s="56">
        <f t="shared" si="599"/>
        <v>45737</v>
      </c>
      <c r="G1479" s="80">
        <f t="shared" si="600"/>
        <v>5.6002542668107669E-3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1.0010814800000001</v>
      </c>
      <c r="M1479" s="82">
        <v>1</v>
      </c>
      <c r="N1479" s="82">
        <f t="shared" si="604"/>
        <v>1</v>
      </c>
      <c r="O1479" s="79">
        <f t="shared" si="605"/>
        <v>1.0010814800000001</v>
      </c>
      <c r="P1479" s="79">
        <f t="shared" si="606"/>
        <v>497.02556292999998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7.4999999999999997E-2</v>
      </c>
      <c r="U1479" s="82">
        <f t="shared" si="589"/>
        <v>1.001167143</v>
      </c>
      <c r="V1479" s="79">
        <f t="shared" si="590"/>
        <v>0.5800999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497.79208046999997</v>
      </c>
      <c r="C1480" s="79">
        <f t="shared" si="597"/>
        <v>496.48862042000002</v>
      </c>
      <c r="D1480" s="77">
        <f t="shared" si="598"/>
        <v>7205.03</v>
      </c>
      <c r="E1480" s="54">
        <f>IF(K1480=1,VLOOKUP(A1479,[1]Plan1!$JH$192:$JI$400,2),E1479)</f>
        <v>7245.38</v>
      </c>
      <c r="F1480" s="56">
        <f t="shared" si="599"/>
        <v>45737</v>
      </c>
      <c r="G1480" s="80">
        <f t="shared" si="600"/>
        <v>5.6002542668107669E-3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1.00126184</v>
      </c>
      <c r="M1480" s="82">
        <v>1</v>
      </c>
      <c r="N1480" s="82">
        <f t="shared" si="604"/>
        <v>1</v>
      </c>
      <c r="O1480" s="79">
        <f t="shared" si="605"/>
        <v>1.00126184</v>
      </c>
      <c r="P1480" s="79">
        <f t="shared" si="606"/>
        <v>497.11510962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7.4999999999999997E-2</v>
      </c>
      <c r="U1480" s="82">
        <f t="shared" si="589"/>
        <v>1.0013617990000001</v>
      </c>
      <c r="V1480" s="79">
        <f t="shared" si="590"/>
        <v>0.67697085000000001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497.97856679</v>
      </c>
      <c r="C1481" s="79">
        <f t="shared" si="597"/>
        <v>496.48862042000002</v>
      </c>
      <c r="D1481" s="77">
        <f t="shared" si="598"/>
        <v>7205.03</v>
      </c>
      <c r="E1481" s="54">
        <f>IF(K1481=1,VLOOKUP(A1480,[1]Plan1!$JH$192:$JI$400,2),E1480)</f>
        <v>7245.38</v>
      </c>
      <c r="F1481" s="56">
        <f t="shared" si="599"/>
        <v>45737</v>
      </c>
      <c r="G1481" s="80">
        <f t="shared" si="600"/>
        <v>5.6002542668107669E-3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1.0014422300000001</v>
      </c>
      <c r="M1481" s="82">
        <v>1</v>
      </c>
      <c r="N1481" s="82">
        <f t="shared" si="604"/>
        <v>1</v>
      </c>
      <c r="O1481" s="79">
        <f t="shared" si="605"/>
        <v>1.0014422300000001</v>
      </c>
      <c r="P1481" s="79">
        <f t="shared" si="606"/>
        <v>497.20467120000001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7.4999999999999997E-2</v>
      </c>
      <c r="U1481" s="82">
        <f t="shared" si="589"/>
        <v>1.001556493</v>
      </c>
      <c r="V1481" s="79">
        <f t="shared" si="590"/>
        <v>0.77389558999999997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498.16512177999999</v>
      </c>
      <c r="C1482" s="79">
        <f t="shared" si="597"/>
        <v>496.48862042000002</v>
      </c>
      <c r="D1482" s="77">
        <f t="shared" si="598"/>
        <v>7205.03</v>
      </c>
      <c r="E1482" s="54">
        <f>IF(K1482=1,VLOOKUP(A1481,[1]Plan1!$JH$192:$JI$400,2),E1481)</f>
        <v>7245.38</v>
      </c>
      <c r="F1482" s="56">
        <f t="shared" si="599"/>
        <v>45737</v>
      </c>
      <c r="G1482" s="80">
        <f t="shared" si="600"/>
        <v>5.6002542668107669E-3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1.0016226500000001</v>
      </c>
      <c r="M1482" s="82">
        <v>1</v>
      </c>
      <c r="N1482" s="82">
        <f t="shared" si="604"/>
        <v>1</v>
      </c>
      <c r="O1482" s="79">
        <f t="shared" si="605"/>
        <v>1.0016226500000001</v>
      </c>
      <c r="P1482" s="79">
        <f t="shared" si="606"/>
        <v>497.29424767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7.4999999999999997E-2</v>
      </c>
      <c r="U1482" s="82">
        <f t="shared" si="589"/>
        <v>1.001751225</v>
      </c>
      <c r="V1482" s="79">
        <f t="shared" si="590"/>
        <v>0.87087411000000003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498.35175048000002</v>
      </c>
      <c r="C1483" s="79">
        <f t="shared" si="597"/>
        <v>496.48862042000002</v>
      </c>
      <c r="D1483" s="77">
        <f t="shared" si="598"/>
        <v>7205.03</v>
      </c>
      <c r="E1483" s="54">
        <f>IF(K1483=1,VLOOKUP(A1482,[1]Plan1!$JH$192:$JI$400,2),E1482)</f>
        <v>7245.38</v>
      </c>
      <c r="F1483" s="56">
        <f t="shared" si="599"/>
        <v>45737</v>
      </c>
      <c r="G1483" s="80">
        <f t="shared" si="600"/>
        <v>5.6002542668107669E-3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1.00180311</v>
      </c>
      <c r="M1483" s="82">
        <v>1</v>
      </c>
      <c r="N1483" s="82">
        <f t="shared" si="604"/>
        <v>1</v>
      </c>
      <c r="O1483" s="79">
        <f t="shared" si="605"/>
        <v>1.00180311</v>
      </c>
      <c r="P1483" s="79">
        <f t="shared" si="606"/>
        <v>497.38384401000002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7.4999999999999997E-2</v>
      </c>
      <c r="U1483" s="82">
        <f t="shared" si="589"/>
        <v>1.001945995</v>
      </c>
      <c r="V1483" s="79">
        <f t="shared" si="590"/>
        <v>0.96790646999999996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498.5384474</v>
      </c>
      <c r="C1484" s="79">
        <f t="shared" si="597"/>
        <v>496.48862042000002</v>
      </c>
      <c r="D1484" s="77">
        <f t="shared" si="598"/>
        <v>7205.03</v>
      </c>
      <c r="E1484" s="54">
        <f>IF(K1484=1,VLOOKUP(A1483,[1]Plan1!$JH$192:$JI$400,2),E1483)</f>
        <v>7245.38</v>
      </c>
      <c r="F1484" s="56">
        <f t="shared" si="599"/>
        <v>45737</v>
      </c>
      <c r="G1484" s="80">
        <f t="shared" si="600"/>
        <v>5.6002542668107669E-3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1.0019836</v>
      </c>
      <c r="M1484" s="82">
        <v>1</v>
      </c>
      <c r="N1484" s="82">
        <f t="shared" si="604"/>
        <v>1</v>
      </c>
      <c r="O1484" s="79">
        <f t="shared" si="605"/>
        <v>1.0019836</v>
      </c>
      <c r="P1484" s="79">
        <f t="shared" si="606"/>
        <v>497.47345524000002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7.4999999999999997E-2</v>
      </c>
      <c r="U1484" s="82">
        <f t="shared" ref="U1484:U1547" si="611">ROUND((1+T1484)^(30/360)^(K1484/J1484),9)</f>
        <v>1.002140802</v>
      </c>
      <c r="V1484" s="79">
        <f t="shared" ref="V1484:V1547" si="612">TRUNC((P1484*(U1484-1)),8)</f>
        <v>1.0649921600000001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498.72521854999997</v>
      </c>
      <c r="C1485" s="79">
        <f t="shared" si="597"/>
        <v>496.48862042000002</v>
      </c>
      <c r="D1485" s="77">
        <f t="shared" si="598"/>
        <v>7205.03</v>
      </c>
      <c r="E1485" s="54">
        <f>IF(K1485=1,VLOOKUP(A1484,[1]Plan1!$JH$192:$JI$400,2),E1484)</f>
        <v>7245.38</v>
      </c>
      <c r="F1485" s="56">
        <f t="shared" si="599"/>
        <v>45737</v>
      </c>
      <c r="G1485" s="80">
        <f t="shared" si="600"/>
        <v>5.6002542668107669E-3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1.0021641299999999</v>
      </c>
      <c r="M1485" s="82">
        <v>1</v>
      </c>
      <c r="N1485" s="82">
        <f t="shared" si="604"/>
        <v>1</v>
      </c>
      <c r="O1485" s="79">
        <f t="shared" si="605"/>
        <v>1.0021641299999999</v>
      </c>
      <c r="P1485" s="79">
        <f t="shared" si="606"/>
        <v>497.56308632999998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7.4999999999999997E-2</v>
      </c>
      <c r="U1485" s="82">
        <f t="shared" si="611"/>
        <v>1.0023356480000001</v>
      </c>
      <c r="V1485" s="79">
        <f t="shared" si="612"/>
        <v>1.1621322199999999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498.91205300000001</v>
      </c>
      <c r="C1486" s="79">
        <f t="shared" si="597"/>
        <v>496.48862042000002</v>
      </c>
      <c r="D1486" s="77">
        <f t="shared" si="598"/>
        <v>7205.03</v>
      </c>
      <c r="E1486" s="54">
        <f>IF(K1486=1,VLOOKUP(A1485,[1]Plan1!$JH$192:$JI$400,2),E1485)</f>
        <v>7245.38</v>
      </c>
      <c r="F1486" s="56">
        <f t="shared" si="599"/>
        <v>45737</v>
      </c>
      <c r="G1486" s="80">
        <f t="shared" si="600"/>
        <v>5.6002542668107669E-3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1.00234468</v>
      </c>
      <c r="M1486" s="82">
        <v>1</v>
      </c>
      <c r="N1486" s="82">
        <f t="shared" si="604"/>
        <v>1</v>
      </c>
      <c r="O1486" s="79">
        <f t="shared" si="605"/>
        <v>1.00234468</v>
      </c>
      <c r="P1486" s="79">
        <f t="shared" si="606"/>
        <v>497.65272735000002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7.4999999999999997E-2</v>
      </c>
      <c r="U1486" s="82">
        <f t="shared" si="611"/>
        <v>1.0025305309999999</v>
      </c>
      <c r="V1486" s="79">
        <f t="shared" si="612"/>
        <v>1.2593256500000001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499.09896171000003</v>
      </c>
      <c r="C1487" s="79">
        <f t="shared" si="597"/>
        <v>496.48862042000002</v>
      </c>
      <c r="D1487" s="77">
        <f t="shared" si="598"/>
        <v>7205.03</v>
      </c>
      <c r="E1487" s="54">
        <f>IF(K1487=1,VLOOKUP(A1486,[1]Plan1!$JH$192:$JI$400,2),E1486)</f>
        <v>7245.38</v>
      </c>
      <c r="F1487" s="56">
        <f t="shared" si="599"/>
        <v>45737</v>
      </c>
      <c r="G1487" s="80">
        <f t="shared" si="600"/>
        <v>5.6002542668107669E-3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1.00252527</v>
      </c>
      <c r="M1487" s="82">
        <v>1</v>
      </c>
      <c r="N1487" s="82">
        <f t="shared" si="604"/>
        <v>1</v>
      </c>
      <c r="O1487" s="79">
        <f t="shared" si="605"/>
        <v>1.00252527</v>
      </c>
      <c r="P1487" s="79">
        <f t="shared" si="606"/>
        <v>497.74238823000002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7.4999999999999997E-2</v>
      </c>
      <c r="U1487" s="82">
        <f t="shared" si="611"/>
        <v>1.002725453</v>
      </c>
      <c r="V1487" s="79">
        <f t="shared" si="612"/>
        <v>1.35657348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499.28593874000001</v>
      </c>
      <c r="C1488" s="79">
        <f t="shared" si="597"/>
        <v>496.48862042000002</v>
      </c>
      <c r="D1488" s="77">
        <f t="shared" si="598"/>
        <v>7205.03</v>
      </c>
      <c r="E1488" s="54">
        <f>IF(K1488=1,VLOOKUP(A1487,[1]Plan1!$JH$192:$JI$400,2),E1487)</f>
        <v>7245.38</v>
      </c>
      <c r="F1488" s="56">
        <f t="shared" si="599"/>
        <v>45737</v>
      </c>
      <c r="G1488" s="80">
        <f t="shared" si="600"/>
        <v>5.6002542668107669E-3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1.0027058900000001</v>
      </c>
      <c r="M1488" s="82">
        <v>1</v>
      </c>
      <c r="N1488" s="82">
        <f t="shared" si="604"/>
        <v>1</v>
      </c>
      <c r="O1488" s="79">
        <f t="shared" si="605"/>
        <v>1.0027058900000001</v>
      </c>
      <c r="P1488" s="79">
        <f t="shared" si="606"/>
        <v>497.83206401000001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7.4999999999999997E-2</v>
      </c>
      <c r="U1488" s="82">
        <f t="shared" si="611"/>
        <v>1.0029204119999999</v>
      </c>
      <c r="V1488" s="79">
        <f t="shared" si="612"/>
        <v>1.4538747299999999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499.47298459000001</v>
      </c>
      <c r="C1489" s="79">
        <f t="shared" si="597"/>
        <v>496.48862042000002</v>
      </c>
      <c r="D1489" s="77">
        <f t="shared" si="598"/>
        <v>7205.03</v>
      </c>
      <c r="E1489" s="54">
        <f>IF(K1489=1,VLOOKUP(A1488,[1]Plan1!$JH$192:$JI$400,2),E1488)</f>
        <v>7245.38</v>
      </c>
      <c r="F1489" s="56">
        <f t="shared" si="599"/>
        <v>45737</v>
      </c>
      <c r="G1489" s="80">
        <f t="shared" si="600"/>
        <v>5.6002542668107669E-3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1.00288654</v>
      </c>
      <c r="M1489" s="82">
        <v>1</v>
      </c>
      <c r="N1489" s="82">
        <f t="shared" si="604"/>
        <v>1</v>
      </c>
      <c r="O1489" s="79">
        <f t="shared" si="605"/>
        <v>1.00288654</v>
      </c>
      <c r="P1489" s="79">
        <f t="shared" si="606"/>
        <v>497.92175467999999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7.4999999999999997E-2</v>
      </c>
      <c r="U1489" s="82">
        <f t="shared" si="611"/>
        <v>1.0031154090000001</v>
      </c>
      <c r="V1489" s="79">
        <f t="shared" si="612"/>
        <v>1.55122991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499.66010426999998</v>
      </c>
      <c r="C1490" s="79">
        <f t="shared" si="597"/>
        <v>496.48862042000002</v>
      </c>
      <c r="D1490" s="77">
        <f t="shared" si="598"/>
        <v>7205.03</v>
      </c>
      <c r="E1490" s="54">
        <f>IF(K1490=1,VLOOKUP(A1489,[1]Plan1!$JH$192:$JI$400,2),E1489)</f>
        <v>7245.38</v>
      </c>
      <c r="F1490" s="56">
        <f t="shared" si="599"/>
        <v>45737</v>
      </c>
      <c r="G1490" s="80">
        <f t="shared" si="600"/>
        <v>5.6002542668107669E-3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1.0030672300000001</v>
      </c>
      <c r="M1490" s="82">
        <v>1</v>
      </c>
      <c r="N1490" s="82">
        <f t="shared" si="604"/>
        <v>1</v>
      </c>
      <c r="O1490" s="79">
        <f t="shared" si="605"/>
        <v>1.0030672300000001</v>
      </c>
      <c r="P1490" s="79">
        <f t="shared" si="606"/>
        <v>498.01146520999998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7.4999999999999997E-2</v>
      </c>
      <c r="U1490" s="82">
        <f t="shared" si="611"/>
        <v>1.003310444</v>
      </c>
      <c r="V1490" s="79">
        <f t="shared" si="612"/>
        <v>1.64863906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499.84729282000001</v>
      </c>
      <c r="C1491" s="79">
        <f t="shared" si="597"/>
        <v>496.48862042000002</v>
      </c>
      <c r="D1491" s="77">
        <f t="shared" si="598"/>
        <v>7205.03</v>
      </c>
      <c r="E1491" s="54">
        <f>IF(K1491=1,VLOOKUP(A1490,[1]Plan1!$JH$192:$JI$400,2),E1490)</f>
        <v>7245.38</v>
      </c>
      <c r="F1491" s="56">
        <f t="shared" si="599"/>
        <v>45737</v>
      </c>
      <c r="G1491" s="80">
        <f t="shared" si="600"/>
        <v>5.6002542668107669E-3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1.00324795</v>
      </c>
      <c r="M1491" s="82">
        <v>1</v>
      </c>
      <c r="N1491" s="82">
        <f t="shared" si="604"/>
        <v>1</v>
      </c>
      <c r="O1491" s="79">
        <f t="shared" si="605"/>
        <v>1.00324795</v>
      </c>
      <c r="P1491" s="79">
        <f t="shared" si="606"/>
        <v>498.10119063000002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7.4999999999999997E-2</v>
      </c>
      <c r="U1491" s="82">
        <f t="shared" si="611"/>
        <v>1.003505517</v>
      </c>
      <c r="V1491" s="79">
        <f t="shared" si="612"/>
        <v>1.74610219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500.03455025</v>
      </c>
      <c r="C1492" s="79">
        <f t="shared" si="597"/>
        <v>496.48862042000002</v>
      </c>
      <c r="D1492" s="77">
        <f t="shared" si="598"/>
        <v>7205.03</v>
      </c>
      <c r="E1492" s="54">
        <f>IF(K1492=1,VLOOKUP(A1491,[1]Plan1!$JH$192:$JI$400,2),E1491)</f>
        <v>7245.38</v>
      </c>
      <c r="F1492" s="56">
        <f t="shared" si="599"/>
        <v>45737</v>
      </c>
      <c r="G1492" s="80">
        <f t="shared" si="600"/>
        <v>5.6002542668107669E-3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1.0034287</v>
      </c>
      <c r="M1492" s="82">
        <v>1</v>
      </c>
      <c r="N1492" s="82">
        <f t="shared" si="604"/>
        <v>1</v>
      </c>
      <c r="O1492" s="79">
        <f t="shared" si="605"/>
        <v>1.0034287</v>
      </c>
      <c r="P1492" s="79">
        <f t="shared" si="606"/>
        <v>498.19093094999999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7.4999999999999997E-2</v>
      </c>
      <c r="U1492" s="82">
        <f t="shared" si="611"/>
        <v>1.003700628</v>
      </c>
      <c r="V1492" s="79">
        <f t="shared" si="612"/>
        <v>1.8436193000000001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500.22187609000002</v>
      </c>
      <c r="C1493" s="79">
        <f t="shared" si="597"/>
        <v>496.48862042000002</v>
      </c>
      <c r="D1493" s="77">
        <f t="shared" si="598"/>
        <v>7205.03</v>
      </c>
      <c r="E1493" s="54">
        <f>IF(K1493=1,VLOOKUP(A1492,[1]Plan1!$JH$192:$JI$400,2),E1492)</f>
        <v>7245.38</v>
      </c>
      <c r="F1493" s="56">
        <f t="shared" si="599"/>
        <v>45737</v>
      </c>
      <c r="G1493" s="80">
        <f t="shared" si="600"/>
        <v>5.6002542668107669E-3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1.0036094799999999</v>
      </c>
      <c r="M1493" s="82">
        <v>1</v>
      </c>
      <c r="N1493" s="82">
        <f t="shared" si="604"/>
        <v>1</v>
      </c>
      <c r="O1493" s="79">
        <f t="shared" si="605"/>
        <v>1.0036094799999999</v>
      </c>
      <c r="P1493" s="79">
        <f t="shared" si="606"/>
        <v>498.28068616000002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7.4999999999999997E-2</v>
      </c>
      <c r="U1493" s="82">
        <f t="shared" si="611"/>
        <v>1.003895776</v>
      </c>
      <c r="V1493" s="79">
        <f t="shared" si="612"/>
        <v>1.94118993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500.40927633999996</v>
      </c>
      <c r="C1494" s="79">
        <f t="shared" si="597"/>
        <v>496.48862042000002</v>
      </c>
      <c r="D1494" s="77">
        <f t="shared" si="598"/>
        <v>7205.03</v>
      </c>
      <c r="E1494" s="54">
        <f>IF(K1494=1,VLOOKUP(A1493,[1]Plan1!$JH$192:$JI$400,2),E1493)</f>
        <v>7245.38</v>
      </c>
      <c r="F1494" s="56">
        <f t="shared" si="599"/>
        <v>45737</v>
      </c>
      <c r="G1494" s="80">
        <f t="shared" si="600"/>
        <v>5.6002542668107669E-3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1.0037902999999999</v>
      </c>
      <c r="M1494" s="82">
        <v>1</v>
      </c>
      <c r="N1494" s="82">
        <f t="shared" si="604"/>
        <v>1</v>
      </c>
      <c r="O1494" s="79">
        <f t="shared" si="605"/>
        <v>1.0037902999999999</v>
      </c>
      <c r="P1494" s="79">
        <f t="shared" si="606"/>
        <v>498.37046122999999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7.4999999999999997E-2</v>
      </c>
      <c r="U1494" s="82">
        <f t="shared" si="611"/>
        <v>1.0040909629999999</v>
      </c>
      <c r="V1494" s="79">
        <f t="shared" si="612"/>
        <v>2.0388151099999998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500.59674554000003</v>
      </c>
      <c r="C1495" s="79">
        <f t="shared" si="597"/>
        <v>496.48862042000002</v>
      </c>
      <c r="D1495" s="77">
        <f t="shared" si="598"/>
        <v>7205.03</v>
      </c>
      <c r="E1495" s="54">
        <f>IF(K1495=1,VLOOKUP(A1494,[1]Plan1!$JH$192:$JI$400,2),E1494)</f>
        <v>7245.38</v>
      </c>
      <c r="F1495" s="56">
        <f t="shared" si="599"/>
        <v>45737</v>
      </c>
      <c r="G1495" s="80">
        <f t="shared" si="600"/>
        <v>5.6002542668107669E-3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1.0039711499999999</v>
      </c>
      <c r="M1495" s="82">
        <v>1</v>
      </c>
      <c r="N1495" s="82">
        <f t="shared" si="604"/>
        <v>1</v>
      </c>
      <c r="O1495" s="79">
        <f t="shared" si="605"/>
        <v>1.0039711499999999</v>
      </c>
      <c r="P1495" s="79">
        <f t="shared" si="606"/>
        <v>498.46025120000002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7.4999999999999997E-2</v>
      </c>
      <c r="U1495" s="82">
        <f t="shared" si="611"/>
        <v>1.004286188</v>
      </c>
      <c r="V1495" s="79">
        <f t="shared" si="612"/>
        <v>2.13649434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500.78428369999995</v>
      </c>
      <c r="C1496" s="79">
        <f t="shared" si="597"/>
        <v>496.48862042000002</v>
      </c>
      <c r="D1496" s="77">
        <f t="shared" si="598"/>
        <v>7205.03</v>
      </c>
      <c r="E1496" s="54">
        <f>IF(K1496=1,VLOOKUP(A1495,[1]Plan1!$JH$192:$JI$400,2),E1495)</f>
        <v>7245.38</v>
      </c>
      <c r="F1496" s="56">
        <f t="shared" si="599"/>
        <v>45737</v>
      </c>
      <c r="G1496" s="80">
        <f t="shared" si="600"/>
        <v>5.6002542668107669E-3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1.00415203</v>
      </c>
      <c r="M1496" s="82">
        <v>1</v>
      </c>
      <c r="N1496" s="82">
        <f t="shared" si="604"/>
        <v>1</v>
      </c>
      <c r="O1496" s="79">
        <f t="shared" si="605"/>
        <v>1.00415203</v>
      </c>
      <c r="P1496" s="79">
        <f t="shared" si="606"/>
        <v>498.55005605999997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7.4999999999999997E-2</v>
      </c>
      <c r="U1496" s="82">
        <f t="shared" si="611"/>
        <v>1.004481451</v>
      </c>
      <c r="V1496" s="79">
        <f t="shared" si="612"/>
        <v>2.2342276399999998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500.97189034999997</v>
      </c>
      <c r="C1497" s="79">
        <f t="shared" si="597"/>
        <v>496.48862042000002</v>
      </c>
      <c r="D1497" s="77">
        <f t="shared" si="598"/>
        <v>7205.03</v>
      </c>
      <c r="E1497" s="54">
        <f>IF(K1497=1,VLOOKUP(A1496,[1]Plan1!$JH$192:$JI$400,2),E1496)</f>
        <v>7245.38</v>
      </c>
      <c r="F1497" s="56">
        <f t="shared" si="599"/>
        <v>45737</v>
      </c>
      <c r="G1497" s="80">
        <f t="shared" si="600"/>
        <v>5.6002542668107669E-3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1.0043329400000001</v>
      </c>
      <c r="M1497" s="82">
        <v>1</v>
      </c>
      <c r="N1497" s="82">
        <f t="shared" si="604"/>
        <v>1</v>
      </c>
      <c r="O1497" s="79">
        <f t="shared" si="605"/>
        <v>1.0043329400000001</v>
      </c>
      <c r="P1497" s="79">
        <f t="shared" si="606"/>
        <v>498.63987581999999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7.4999999999999997E-2</v>
      </c>
      <c r="U1497" s="82">
        <f t="shared" si="611"/>
        <v>1.0046767510000001</v>
      </c>
      <c r="V1497" s="79">
        <f t="shared" si="612"/>
        <v>2.3320145299999999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501.15957148000001</v>
      </c>
      <c r="C1498" s="79">
        <f t="shared" si="597"/>
        <v>496.48862042000002</v>
      </c>
      <c r="D1498" s="77">
        <f t="shared" si="598"/>
        <v>7205.03</v>
      </c>
      <c r="E1498" s="54">
        <f>IF(K1498=1,VLOOKUP(A1497,[1]Plan1!$JH$192:$JI$400,2),E1497)</f>
        <v>7245.38</v>
      </c>
      <c r="F1498" s="56">
        <f t="shared" si="599"/>
        <v>45737</v>
      </c>
      <c r="G1498" s="80">
        <f t="shared" si="600"/>
        <v>5.6002542668107669E-3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1.0045138899999999</v>
      </c>
      <c r="M1498" s="82">
        <v>1</v>
      </c>
      <c r="N1498" s="82">
        <f t="shared" si="604"/>
        <v>1</v>
      </c>
      <c r="O1498" s="79">
        <f t="shared" si="605"/>
        <v>1.0045138899999999</v>
      </c>
      <c r="P1498" s="79">
        <f t="shared" si="606"/>
        <v>498.72971543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7.4999999999999997E-2</v>
      </c>
      <c r="U1498" s="82">
        <f t="shared" si="611"/>
        <v>1.0048720900000001</v>
      </c>
      <c r="V1498" s="79">
        <f t="shared" si="612"/>
        <v>2.4298560500000002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501.34732115000003</v>
      </c>
      <c r="C1499" s="79">
        <f t="shared" si="597"/>
        <v>496.48862042000002</v>
      </c>
      <c r="D1499" s="77">
        <f t="shared" si="598"/>
        <v>7205.03</v>
      </c>
      <c r="E1499" s="54">
        <f>IF(K1499=1,VLOOKUP(A1498,[1]Plan1!$JH$192:$JI$400,2),E1498)</f>
        <v>7245.38</v>
      </c>
      <c r="F1499" s="56">
        <f t="shared" si="599"/>
        <v>45737</v>
      </c>
      <c r="G1499" s="80">
        <f t="shared" si="600"/>
        <v>5.6002542668107669E-3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1.00469487</v>
      </c>
      <c r="M1499" s="82">
        <v>1</v>
      </c>
      <c r="N1499" s="82">
        <f t="shared" si="604"/>
        <v>1</v>
      </c>
      <c r="O1499" s="79">
        <f t="shared" si="605"/>
        <v>1.00469487</v>
      </c>
      <c r="P1499" s="79">
        <f t="shared" si="606"/>
        <v>498.81956994000001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7.4999999999999997E-2</v>
      </c>
      <c r="U1499" s="82">
        <f t="shared" si="611"/>
        <v>1.0050674660000001</v>
      </c>
      <c r="V1499" s="79">
        <f t="shared" si="612"/>
        <v>2.5277512099999999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501.53514035000001</v>
      </c>
      <c r="C1500" s="79">
        <f t="shared" si="597"/>
        <v>496.48862042000002</v>
      </c>
      <c r="D1500" s="77">
        <f t="shared" si="598"/>
        <v>7205.03</v>
      </c>
      <c r="E1500" s="54">
        <f>IF(K1500=1,VLOOKUP(A1499,[1]Plan1!$JH$192:$JI$400,2),E1499)</f>
        <v>7245.38</v>
      </c>
      <c r="F1500" s="56">
        <f t="shared" si="599"/>
        <v>45737</v>
      </c>
      <c r="G1500" s="80">
        <f t="shared" si="600"/>
        <v>5.6002542668107669E-3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1.0048758799999999</v>
      </c>
      <c r="M1500" s="82">
        <v>1</v>
      </c>
      <c r="N1500" s="82">
        <f t="shared" si="604"/>
        <v>1</v>
      </c>
      <c r="O1500" s="79">
        <f t="shared" si="605"/>
        <v>1.0048758799999999</v>
      </c>
      <c r="P1500" s="79">
        <f t="shared" si="606"/>
        <v>498.90943935000001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7.4999999999999997E-2</v>
      </c>
      <c r="U1500" s="82">
        <f t="shared" si="611"/>
        <v>1.0052628809999999</v>
      </c>
      <c r="V1500" s="79">
        <f t="shared" si="612"/>
        <v>2.6257009999999998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501.72302811999998</v>
      </c>
      <c r="C1501" s="79">
        <f t="shared" si="597"/>
        <v>496.48862042000002</v>
      </c>
      <c r="D1501" s="77">
        <f t="shared" si="598"/>
        <v>7205.03</v>
      </c>
      <c r="E1501" s="54">
        <f>IF(K1501=1,VLOOKUP(A1500,[1]Plan1!$JH$192:$JI$400,2),E1500)</f>
        <v>7245.38</v>
      </c>
      <c r="F1501" s="56">
        <f t="shared" si="599"/>
        <v>45737</v>
      </c>
      <c r="G1501" s="80">
        <f t="shared" si="600"/>
        <v>5.6002542668107669E-3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1.0050569199999999</v>
      </c>
      <c r="M1501" s="82">
        <v>1</v>
      </c>
      <c r="N1501" s="82">
        <f t="shared" si="604"/>
        <v>1</v>
      </c>
      <c r="O1501" s="79">
        <f t="shared" si="605"/>
        <v>1.0050569199999999</v>
      </c>
      <c r="P1501" s="79">
        <f t="shared" si="606"/>
        <v>498.99932365000001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7.4999999999999997E-2</v>
      </c>
      <c r="U1501" s="82">
        <f t="shared" si="611"/>
        <v>1.005458333</v>
      </c>
      <c r="V1501" s="79">
        <f t="shared" si="612"/>
        <v>2.7237044699999999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501.91099045999999</v>
      </c>
      <c r="C1502" s="79">
        <f t="shared" si="597"/>
        <v>496.48862042000002</v>
      </c>
      <c r="D1502" s="77">
        <f t="shared" si="598"/>
        <v>7205.03</v>
      </c>
      <c r="E1502" s="54">
        <f>IF(K1502=1,VLOOKUP(A1501,[1]Plan1!$JH$192:$JI$400,2),E1501)</f>
        <v>7245.38</v>
      </c>
      <c r="F1502" s="56">
        <f t="shared" si="599"/>
        <v>45737</v>
      </c>
      <c r="G1502" s="80">
        <f t="shared" si="600"/>
        <v>5.6002542668107669E-3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1.0052380000000001</v>
      </c>
      <c r="M1502" s="82">
        <v>1</v>
      </c>
      <c r="N1502" s="82">
        <f t="shared" si="604"/>
        <v>1</v>
      </c>
      <c r="O1502" s="79">
        <f t="shared" si="605"/>
        <v>1.0052380000000001</v>
      </c>
      <c r="P1502" s="79">
        <f t="shared" si="606"/>
        <v>499.08922781000001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7.4999999999999997E-2</v>
      </c>
      <c r="U1502" s="82">
        <f t="shared" si="611"/>
        <v>1.0056538239999999</v>
      </c>
      <c r="V1502" s="79">
        <f t="shared" si="612"/>
        <v>2.8217626500000001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502.09902140000003</v>
      </c>
      <c r="C1503" s="79">
        <f t="shared" si="597"/>
        <v>496.48862042000002</v>
      </c>
      <c r="D1503" s="77">
        <f t="shared" si="598"/>
        <v>7205.03</v>
      </c>
      <c r="E1503" s="54">
        <f>IF(K1503=1,VLOOKUP(A1502,[1]Plan1!$JH$192:$JI$400,2),E1502)</f>
        <v>7245.38</v>
      </c>
      <c r="F1503" s="56">
        <f t="shared" si="599"/>
        <v>45737</v>
      </c>
      <c r="G1503" s="80">
        <f t="shared" si="600"/>
        <v>5.6002542668107669E-3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1.0054191100000001</v>
      </c>
      <c r="M1503" s="82">
        <v>1</v>
      </c>
      <c r="N1503" s="82">
        <f t="shared" si="604"/>
        <v>1</v>
      </c>
      <c r="O1503" s="79">
        <f t="shared" si="605"/>
        <v>1.0054191100000001</v>
      </c>
      <c r="P1503" s="79">
        <f t="shared" si="606"/>
        <v>499.17914686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7.4999999999999997E-2</v>
      </c>
      <c r="U1503" s="82">
        <f t="shared" si="611"/>
        <v>1.005849352</v>
      </c>
      <c r="V1503" s="79">
        <f t="shared" si="612"/>
        <v>2.9198745399999999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502.28712195999998</v>
      </c>
      <c r="C1504" s="79">
        <f t="shared" si="597"/>
        <v>496.48862042000002</v>
      </c>
      <c r="D1504" s="77">
        <f t="shared" si="598"/>
        <v>7205.03</v>
      </c>
      <c r="E1504" s="54">
        <f>IF(K1504=1,VLOOKUP(A1503,[1]Plan1!$JH$192:$JI$400,2),E1503)</f>
        <v>7245.38</v>
      </c>
      <c r="F1504" s="56">
        <f t="shared" si="599"/>
        <v>45737</v>
      </c>
      <c r="G1504" s="80">
        <f t="shared" si="600"/>
        <v>5.6002542668107669E-3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1.0056002500000001</v>
      </c>
      <c r="M1504" s="82">
        <v>1</v>
      </c>
      <c r="N1504" s="82">
        <f t="shared" si="604"/>
        <v>1</v>
      </c>
      <c r="O1504" s="79">
        <f t="shared" si="605"/>
        <v>1.0056002500000001</v>
      </c>
      <c r="P1504" s="79">
        <f t="shared" si="606"/>
        <v>499.26908080999999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16.105422000000001</v>
      </c>
      <c r="T1504" s="85">
        <f t="shared" si="615"/>
        <v>7.4999999999999997E-2</v>
      </c>
      <c r="U1504" s="82">
        <f t="shared" si="611"/>
        <v>1.006044919</v>
      </c>
      <c r="V1504" s="79">
        <f t="shared" si="612"/>
        <v>3.0180411500000002</v>
      </c>
      <c r="W1504" s="79">
        <f t="shared" si="613"/>
        <v>19.123463149999999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483.34466351999998</v>
      </c>
      <c r="C1505" s="79">
        <f t="shared" si="597"/>
        <v>483.16365881000002</v>
      </c>
      <c r="D1505" s="77">
        <f t="shared" si="598"/>
        <v>7205.03</v>
      </c>
      <c r="E1505" s="54">
        <f>IF(K1505=1,VLOOKUP(A1504,[1]Plan1!$JH$192:$JI$400,2),E1504)</f>
        <v>7245.38</v>
      </c>
      <c r="F1505" s="56">
        <f t="shared" si="599"/>
        <v>45737</v>
      </c>
      <c r="G1505" s="80">
        <f t="shared" si="600"/>
        <v>5.6002542668107669E-3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1.00018016</v>
      </c>
      <c r="M1505" s="82">
        <v>1</v>
      </c>
      <c r="N1505" s="82">
        <f t="shared" si="604"/>
        <v>1</v>
      </c>
      <c r="O1505" s="79">
        <f t="shared" si="605"/>
        <v>1.00018016</v>
      </c>
      <c r="P1505" s="79">
        <f t="shared" si="606"/>
        <v>483.25070556999998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7.4999999999999997E-2</v>
      </c>
      <c r="U1505" s="82">
        <f t="shared" si="611"/>
        <v>1.000194429</v>
      </c>
      <c r="V1505" s="79">
        <f t="shared" si="612"/>
        <v>9.3957949999999998E-2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483.52573977999998</v>
      </c>
      <c r="C1506" s="79">
        <f t="shared" si="597"/>
        <v>483.16365881000002</v>
      </c>
      <c r="D1506" s="77">
        <f t="shared" si="598"/>
        <v>7205.03</v>
      </c>
      <c r="E1506" s="54">
        <f>IF(K1506=1,VLOOKUP(A1505,[1]Plan1!$JH$192:$JI$400,2),E1505)</f>
        <v>7245.38</v>
      </c>
      <c r="F1506" s="56">
        <f t="shared" si="599"/>
        <v>45737</v>
      </c>
      <c r="G1506" s="80">
        <f t="shared" si="600"/>
        <v>5.6002542668107669E-3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1.0003603599999999</v>
      </c>
      <c r="M1506" s="82">
        <v>1</v>
      </c>
      <c r="N1506" s="82">
        <f t="shared" si="604"/>
        <v>1</v>
      </c>
      <c r="O1506" s="79">
        <f t="shared" si="605"/>
        <v>1.0003603599999999</v>
      </c>
      <c r="P1506" s="79">
        <f t="shared" si="606"/>
        <v>483.33777165999999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7.4999999999999997E-2</v>
      </c>
      <c r="U1506" s="82">
        <f t="shared" si="611"/>
        <v>1.000388896</v>
      </c>
      <c r="V1506" s="79">
        <f t="shared" si="612"/>
        <v>0.18796811999999999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483.70688279000001</v>
      </c>
      <c r="C1507" s="79">
        <f t="shared" si="597"/>
        <v>483.16365881000002</v>
      </c>
      <c r="D1507" s="77">
        <f t="shared" si="598"/>
        <v>7205.03</v>
      </c>
      <c r="E1507" s="54">
        <f>IF(K1507=1,VLOOKUP(A1506,[1]Plan1!$JH$192:$JI$400,2),E1506)</f>
        <v>7245.38</v>
      </c>
      <c r="F1507" s="56">
        <f t="shared" si="599"/>
        <v>45737</v>
      </c>
      <c r="G1507" s="80">
        <f t="shared" si="600"/>
        <v>5.6002542668107669E-3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1.00054059</v>
      </c>
      <c r="M1507" s="82">
        <v>1</v>
      </c>
      <c r="N1507" s="82">
        <f t="shared" si="604"/>
        <v>1</v>
      </c>
      <c r="O1507" s="79">
        <f t="shared" si="605"/>
        <v>1.00054059</v>
      </c>
      <c r="P1507" s="79">
        <f t="shared" si="606"/>
        <v>483.42485225000001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7.4999999999999997E-2</v>
      </c>
      <c r="U1507" s="82">
        <f t="shared" si="611"/>
        <v>1.0005834010000001</v>
      </c>
      <c r="V1507" s="79">
        <f t="shared" si="612"/>
        <v>0.28203054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483.88809254</v>
      </c>
      <c r="C1508" s="79">
        <f t="shared" si="597"/>
        <v>483.16365881000002</v>
      </c>
      <c r="D1508" s="77">
        <f t="shared" si="598"/>
        <v>7205.03</v>
      </c>
      <c r="E1508" s="54">
        <f>IF(K1508=1,VLOOKUP(A1507,[1]Plan1!$JH$192:$JI$400,2),E1507)</f>
        <v>7245.38</v>
      </c>
      <c r="F1508" s="56">
        <f t="shared" si="599"/>
        <v>45737</v>
      </c>
      <c r="G1508" s="80">
        <f t="shared" si="600"/>
        <v>5.6002542668107669E-3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1.00072085</v>
      </c>
      <c r="M1508" s="82">
        <v>1</v>
      </c>
      <c r="N1508" s="82">
        <f t="shared" si="604"/>
        <v>1</v>
      </c>
      <c r="O1508" s="79">
        <f t="shared" si="605"/>
        <v>1.00072085</v>
      </c>
      <c r="P1508" s="79">
        <f t="shared" si="606"/>
        <v>483.51194733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7.4999999999999997E-2</v>
      </c>
      <c r="U1508" s="82">
        <f t="shared" si="611"/>
        <v>1.000777944</v>
      </c>
      <c r="V1508" s="79">
        <f t="shared" si="612"/>
        <v>0.37614521000000001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484.06937343000004</v>
      </c>
      <c r="C1509" s="79">
        <f t="shared" si="597"/>
        <v>483.16365881000002</v>
      </c>
      <c r="D1509" s="77">
        <f t="shared" si="598"/>
        <v>7205.03</v>
      </c>
      <c r="E1509" s="54">
        <f>IF(K1509=1,VLOOKUP(A1508,[1]Plan1!$JH$192:$JI$400,2),E1508)</f>
        <v>7245.38</v>
      </c>
      <c r="F1509" s="56">
        <f t="shared" si="599"/>
        <v>45737</v>
      </c>
      <c r="G1509" s="80">
        <f t="shared" si="600"/>
        <v>5.6002542668107669E-3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1.00090115</v>
      </c>
      <c r="M1509" s="82">
        <v>1</v>
      </c>
      <c r="N1509" s="82">
        <f t="shared" si="604"/>
        <v>1</v>
      </c>
      <c r="O1509" s="79">
        <f t="shared" si="605"/>
        <v>1.00090115</v>
      </c>
      <c r="P1509" s="79">
        <f t="shared" si="606"/>
        <v>483.59906174000002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7.4999999999999997E-2</v>
      </c>
      <c r="U1509" s="82">
        <f t="shared" si="611"/>
        <v>1.000972524</v>
      </c>
      <c r="V1509" s="79">
        <f t="shared" si="612"/>
        <v>0.47031169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484.25072159000001</v>
      </c>
      <c r="C1510" s="79">
        <f t="shared" si="597"/>
        <v>483.16365881000002</v>
      </c>
      <c r="D1510" s="77">
        <f t="shared" si="598"/>
        <v>7205.03</v>
      </c>
      <c r="E1510" s="54">
        <f>IF(K1510=1,VLOOKUP(A1509,[1]Plan1!$JH$192:$JI$400,2),E1509)</f>
        <v>7245.38</v>
      </c>
      <c r="F1510" s="56">
        <f t="shared" si="599"/>
        <v>45737</v>
      </c>
      <c r="G1510" s="80">
        <f t="shared" si="600"/>
        <v>5.6002542668107669E-3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1.0010814800000001</v>
      </c>
      <c r="M1510" s="82">
        <v>1</v>
      </c>
      <c r="N1510" s="82">
        <f t="shared" si="604"/>
        <v>1</v>
      </c>
      <c r="O1510" s="79">
        <f t="shared" si="605"/>
        <v>1.0010814800000001</v>
      </c>
      <c r="P1510" s="79">
        <f t="shared" si="606"/>
        <v>483.68619064000001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7.4999999999999997E-2</v>
      </c>
      <c r="U1510" s="82">
        <f t="shared" si="611"/>
        <v>1.001167143</v>
      </c>
      <c r="V1510" s="79">
        <f t="shared" si="612"/>
        <v>0.56453094999999998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484.43213608000002</v>
      </c>
      <c r="C1511" s="79">
        <f t="shared" si="597"/>
        <v>483.16365881000002</v>
      </c>
      <c r="D1511" s="77">
        <f t="shared" si="598"/>
        <v>7205.03</v>
      </c>
      <c r="E1511" s="54">
        <f>IF(K1511=1,VLOOKUP(A1510,[1]Plan1!$JH$192:$JI$400,2),E1510)</f>
        <v>7245.38</v>
      </c>
      <c r="F1511" s="56">
        <f t="shared" si="599"/>
        <v>45737</v>
      </c>
      <c r="G1511" s="80">
        <f t="shared" si="600"/>
        <v>5.6002542668107669E-3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1.00126184</v>
      </c>
      <c r="M1511" s="82">
        <v>1</v>
      </c>
      <c r="N1511" s="82">
        <f t="shared" si="604"/>
        <v>1</v>
      </c>
      <c r="O1511" s="79">
        <f t="shared" si="605"/>
        <v>1.00126184</v>
      </c>
      <c r="P1511" s="79">
        <f t="shared" si="606"/>
        <v>483.77333404000001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7.4999999999999997E-2</v>
      </c>
      <c r="U1511" s="82">
        <f t="shared" si="611"/>
        <v>1.0013617990000001</v>
      </c>
      <c r="V1511" s="79">
        <f t="shared" si="612"/>
        <v>0.65880203999999998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484.61361739</v>
      </c>
      <c r="C1512" s="79">
        <f t="shared" si="597"/>
        <v>483.16365881000002</v>
      </c>
      <c r="D1512" s="77">
        <f t="shared" si="598"/>
        <v>7205.03</v>
      </c>
      <c r="E1512" s="54">
        <f>IF(K1512=1,VLOOKUP(A1511,[1]Plan1!$JH$192:$JI$400,2),E1511)</f>
        <v>7245.38</v>
      </c>
      <c r="F1512" s="56">
        <f t="shared" si="599"/>
        <v>45737</v>
      </c>
      <c r="G1512" s="80">
        <f t="shared" si="600"/>
        <v>5.6002542668107669E-3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1.0014422300000001</v>
      </c>
      <c r="M1512" s="82">
        <v>1</v>
      </c>
      <c r="N1512" s="82">
        <f t="shared" si="604"/>
        <v>1</v>
      </c>
      <c r="O1512" s="79">
        <f t="shared" si="605"/>
        <v>1.0014422300000001</v>
      </c>
      <c r="P1512" s="79">
        <f t="shared" si="606"/>
        <v>483.86049193000002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7.4999999999999997E-2</v>
      </c>
      <c r="U1512" s="82">
        <f t="shared" si="611"/>
        <v>1.001556493</v>
      </c>
      <c r="V1512" s="79">
        <f t="shared" si="612"/>
        <v>0.75312546000000002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484.79516555999999</v>
      </c>
      <c r="C1513" s="79">
        <f t="shared" si="597"/>
        <v>483.16365881000002</v>
      </c>
      <c r="D1513" s="77">
        <f t="shared" si="598"/>
        <v>7205.03</v>
      </c>
      <c r="E1513" s="54">
        <f>IF(K1513=1,VLOOKUP(A1512,[1]Plan1!$JH$192:$JI$400,2),E1512)</f>
        <v>7245.38</v>
      </c>
      <c r="F1513" s="56">
        <f t="shared" si="599"/>
        <v>45737</v>
      </c>
      <c r="G1513" s="80">
        <f t="shared" si="600"/>
        <v>5.6002542668107669E-3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1.0016226500000001</v>
      </c>
      <c r="M1513" s="82">
        <v>1</v>
      </c>
      <c r="N1513" s="82">
        <f t="shared" si="604"/>
        <v>1</v>
      </c>
      <c r="O1513" s="79">
        <f t="shared" si="605"/>
        <v>1.0016226500000001</v>
      </c>
      <c r="P1513" s="79">
        <f t="shared" si="606"/>
        <v>483.94766432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7.4999999999999997E-2</v>
      </c>
      <c r="U1513" s="82">
        <f t="shared" si="611"/>
        <v>1.001751225</v>
      </c>
      <c r="V1513" s="79">
        <f t="shared" si="612"/>
        <v>0.84750124000000004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484.97678543000001</v>
      </c>
      <c r="C1514" s="79">
        <f t="shared" si="597"/>
        <v>483.16365881000002</v>
      </c>
      <c r="D1514" s="77">
        <f t="shared" si="598"/>
        <v>7205.03</v>
      </c>
      <c r="E1514" s="54">
        <f>IF(K1514=1,VLOOKUP(A1513,[1]Plan1!$JH$192:$JI$400,2),E1513)</f>
        <v>7245.38</v>
      </c>
      <c r="F1514" s="56">
        <f t="shared" si="599"/>
        <v>45737</v>
      </c>
      <c r="G1514" s="80">
        <f t="shared" si="600"/>
        <v>5.6002542668107669E-3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1.00180311</v>
      </c>
      <c r="M1514" s="82">
        <v>1</v>
      </c>
      <c r="N1514" s="82">
        <f t="shared" si="604"/>
        <v>1</v>
      </c>
      <c r="O1514" s="79">
        <f t="shared" si="605"/>
        <v>1.00180311</v>
      </c>
      <c r="P1514" s="79">
        <f t="shared" si="606"/>
        <v>484.03485603000001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7.4999999999999997E-2</v>
      </c>
      <c r="U1514" s="82">
        <f t="shared" si="611"/>
        <v>1.001945995</v>
      </c>
      <c r="V1514" s="79">
        <f t="shared" si="612"/>
        <v>0.94192940000000003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485.15847171000001</v>
      </c>
      <c r="C1515" s="79">
        <f t="shared" si="597"/>
        <v>483.16365881000002</v>
      </c>
      <c r="D1515" s="77">
        <f t="shared" si="598"/>
        <v>7205.03</v>
      </c>
      <c r="E1515" s="54">
        <f>IF(K1515=1,VLOOKUP(A1514,[1]Plan1!$JH$192:$JI$400,2),E1514)</f>
        <v>7245.38</v>
      </c>
      <c r="F1515" s="56">
        <f t="shared" si="599"/>
        <v>45737</v>
      </c>
      <c r="G1515" s="80">
        <f t="shared" si="600"/>
        <v>5.6002542668107669E-3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1.0019836</v>
      </c>
      <c r="M1515" s="82">
        <v>1</v>
      </c>
      <c r="N1515" s="82">
        <f t="shared" si="604"/>
        <v>1</v>
      </c>
      <c r="O1515" s="79">
        <f t="shared" si="605"/>
        <v>1.0019836</v>
      </c>
      <c r="P1515" s="79">
        <f t="shared" si="606"/>
        <v>484.12206223999999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7.4999999999999997E-2</v>
      </c>
      <c r="U1515" s="82">
        <f t="shared" si="611"/>
        <v>1.002140802</v>
      </c>
      <c r="V1515" s="79">
        <f t="shared" si="612"/>
        <v>1.0364094699999999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485.34023022000002</v>
      </c>
      <c r="C1516" s="79">
        <f t="shared" si="597"/>
        <v>483.16365881000002</v>
      </c>
      <c r="D1516" s="77">
        <f t="shared" si="598"/>
        <v>7205.03</v>
      </c>
      <c r="E1516" s="54">
        <f>IF(K1516=1,VLOOKUP(A1515,[1]Plan1!$JH$192:$JI$400,2),E1515)</f>
        <v>7245.38</v>
      </c>
      <c r="F1516" s="56">
        <f t="shared" si="599"/>
        <v>45737</v>
      </c>
      <c r="G1516" s="80">
        <f t="shared" si="600"/>
        <v>5.6002542668107669E-3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1.0021641299999999</v>
      </c>
      <c r="M1516" s="82">
        <v>1</v>
      </c>
      <c r="N1516" s="82">
        <f t="shared" si="604"/>
        <v>1</v>
      </c>
      <c r="O1516" s="79">
        <f t="shared" si="605"/>
        <v>1.0021641299999999</v>
      </c>
      <c r="P1516" s="79">
        <f t="shared" si="606"/>
        <v>484.20928777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7.4999999999999997E-2</v>
      </c>
      <c r="U1516" s="82">
        <f t="shared" si="611"/>
        <v>1.0023356480000001</v>
      </c>
      <c r="V1516" s="79">
        <f t="shared" si="612"/>
        <v>1.13094245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485.52205033000001</v>
      </c>
      <c r="C1517" s="79">
        <f t="shared" ref="C1517:C1580" si="619">IF(Q1516&gt;0,(P1516-S1516),C1516)</f>
        <v>483.16365881000002</v>
      </c>
      <c r="D1517" s="77">
        <f t="shared" si="598"/>
        <v>7205.03</v>
      </c>
      <c r="E1517" s="54">
        <f>IF(K1517=1,VLOOKUP(A1516,[1]Plan1!$JH$192:$JI$400,2),E1516)</f>
        <v>7245.38</v>
      </c>
      <c r="F1517" s="56">
        <f t="shared" si="599"/>
        <v>45737</v>
      </c>
      <c r="G1517" s="80">
        <f t="shared" si="600"/>
        <v>5.6002542668107669E-3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1.00234468</v>
      </c>
      <c r="M1517" s="82">
        <v>1</v>
      </c>
      <c r="N1517" s="82">
        <f t="shared" si="604"/>
        <v>1</v>
      </c>
      <c r="O1517" s="79">
        <f t="shared" si="605"/>
        <v>1.00234468</v>
      </c>
      <c r="P1517" s="79">
        <f t="shared" si="606"/>
        <v>484.29652297000001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7.4999999999999997E-2</v>
      </c>
      <c r="U1517" s="82">
        <f t="shared" si="611"/>
        <v>1.0025305309999999</v>
      </c>
      <c r="V1517" s="79">
        <f t="shared" si="612"/>
        <v>1.2255273600000001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485.70394271000004</v>
      </c>
      <c r="C1518" s="79">
        <f t="shared" si="619"/>
        <v>483.16365881000002</v>
      </c>
      <c r="D1518" s="77">
        <f t="shared" si="598"/>
        <v>7205.03</v>
      </c>
      <c r="E1518" s="54">
        <f>IF(K1518=1,VLOOKUP(A1517,[1]Plan1!$JH$192:$JI$400,2),E1517)</f>
        <v>7245.38</v>
      </c>
      <c r="F1518" s="56">
        <f t="shared" si="599"/>
        <v>45737</v>
      </c>
      <c r="G1518" s="80">
        <f t="shared" si="600"/>
        <v>5.6002542668107669E-3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1.00252527</v>
      </c>
      <c r="M1518" s="82">
        <v>1</v>
      </c>
      <c r="N1518" s="82">
        <f t="shared" si="604"/>
        <v>1</v>
      </c>
      <c r="O1518" s="79">
        <f t="shared" si="605"/>
        <v>1.00252527</v>
      </c>
      <c r="P1518" s="79">
        <f t="shared" si="606"/>
        <v>484.38377750000001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7.4999999999999997E-2</v>
      </c>
      <c r="U1518" s="82">
        <f t="shared" si="611"/>
        <v>1.002725453</v>
      </c>
      <c r="V1518" s="79">
        <f t="shared" si="612"/>
        <v>1.3201652100000001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485.88590156999999</v>
      </c>
      <c r="C1519" s="79">
        <f t="shared" si="619"/>
        <v>483.16365881000002</v>
      </c>
      <c r="D1519" s="77">
        <f t="shared" si="598"/>
        <v>7205.03</v>
      </c>
      <c r="E1519" s="54">
        <f>IF(K1519=1,VLOOKUP(A1518,[1]Plan1!$JH$192:$JI$400,2),E1518)</f>
        <v>7245.38</v>
      </c>
      <c r="F1519" s="56">
        <f t="shared" si="599"/>
        <v>45737</v>
      </c>
      <c r="G1519" s="80">
        <f t="shared" si="600"/>
        <v>5.6002542668107669E-3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1.0027058900000001</v>
      </c>
      <c r="M1519" s="82">
        <v>1</v>
      </c>
      <c r="N1519" s="82">
        <f t="shared" si="604"/>
        <v>1</v>
      </c>
      <c r="O1519" s="79">
        <f t="shared" si="605"/>
        <v>1.0027058900000001</v>
      </c>
      <c r="P1519" s="79">
        <f t="shared" si="606"/>
        <v>484.47104652000002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7.4999999999999997E-2</v>
      </c>
      <c r="U1519" s="82">
        <f t="shared" si="611"/>
        <v>1.0029204119999999</v>
      </c>
      <c r="V1519" s="79">
        <f t="shared" si="612"/>
        <v>1.4148550499999999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486.06792740999998</v>
      </c>
      <c r="C1520" s="79">
        <f t="shared" si="619"/>
        <v>483.16365881000002</v>
      </c>
      <c r="D1520" s="77">
        <f t="shared" si="598"/>
        <v>7205.03</v>
      </c>
      <c r="E1520" s="54">
        <f>IF(K1520=1,VLOOKUP(A1519,[1]Plan1!$JH$192:$JI$400,2),E1519)</f>
        <v>7245.38</v>
      </c>
      <c r="F1520" s="56">
        <f t="shared" si="599"/>
        <v>45737</v>
      </c>
      <c r="G1520" s="80">
        <f t="shared" si="600"/>
        <v>5.6002542668107669E-3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1.00288654</v>
      </c>
      <c r="M1520" s="82">
        <v>1</v>
      </c>
      <c r="N1520" s="82">
        <f t="shared" si="604"/>
        <v>1</v>
      </c>
      <c r="O1520" s="79">
        <f t="shared" si="605"/>
        <v>1.00288654</v>
      </c>
      <c r="P1520" s="79">
        <f t="shared" si="606"/>
        <v>484.55833002999998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7.4999999999999997E-2</v>
      </c>
      <c r="U1520" s="82">
        <f t="shared" si="611"/>
        <v>1.0031154090000001</v>
      </c>
      <c r="V1520" s="79">
        <f t="shared" si="612"/>
        <v>1.50959738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486.25002509000001</v>
      </c>
      <c r="C1521" s="79">
        <f t="shared" si="619"/>
        <v>483.16365881000002</v>
      </c>
      <c r="D1521" s="77">
        <f t="shared" si="598"/>
        <v>7205.03</v>
      </c>
      <c r="E1521" s="54">
        <f>IF(K1521=1,VLOOKUP(A1520,[1]Plan1!$JH$192:$JI$400,2),E1520)</f>
        <v>7245.38</v>
      </c>
      <c r="F1521" s="56">
        <f t="shared" si="599"/>
        <v>45737</v>
      </c>
      <c r="G1521" s="80">
        <f t="shared" si="600"/>
        <v>5.6002542668107669E-3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1.0030672300000001</v>
      </c>
      <c r="M1521" s="82">
        <v>1</v>
      </c>
      <c r="N1521" s="82">
        <f t="shared" si="604"/>
        <v>1</v>
      </c>
      <c r="O1521" s="79">
        <f t="shared" si="605"/>
        <v>1.0030672300000001</v>
      </c>
      <c r="P1521" s="79">
        <f t="shared" si="606"/>
        <v>484.64563286999999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7.4999999999999997E-2</v>
      </c>
      <c r="U1521" s="82">
        <f t="shared" si="611"/>
        <v>1.003310444</v>
      </c>
      <c r="V1521" s="79">
        <f t="shared" si="612"/>
        <v>1.60439222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486.4321898</v>
      </c>
      <c r="C1522" s="79">
        <f t="shared" si="619"/>
        <v>483.16365881000002</v>
      </c>
      <c r="D1522" s="77">
        <f t="shared" si="598"/>
        <v>7205.03</v>
      </c>
      <c r="E1522" s="54">
        <f>IF(K1522=1,VLOOKUP(A1521,[1]Plan1!$JH$192:$JI$400,2),E1521)</f>
        <v>7245.38</v>
      </c>
      <c r="F1522" s="56">
        <f t="shared" si="599"/>
        <v>45737</v>
      </c>
      <c r="G1522" s="80">
        <f t="shared" si="600"/>
        <v>5.6002542668107669E-3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1.00324795</v>
      </c>
      <c r="M1522" s="82">
        <v>1</v>
      </c>
      <c r="N1522" s="82">
        <f t="shared" si="604"/>
        <v>1</v>
      </c>
      <c r="O1522" s="79">
        <f t="shared" si="605"/>
        <v>1.00324795</v>
      </c>
      <c r="P1522" s="79">
        <f t="shared" si="606"/>
        <v>484.73295021000001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7.4999999999999997E-2</v>
      </c>
      <c r="U1522" s="82">
        <f t="shared" si="611"/>
        <v>1.003505517</v>
      </c>
      <c r="V1522" s="79">
        <f t="shared" si="612"/>
        <v>1.6992395899999999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486.61442154999997</v>
      </c>
      <c r="C1523" s="79">
        <f t="shared" si="619"/>
        <v>483.16365881000002</v>
      </c>
      <c r="D1523" s="77">
        <f t="shared" si="598"/>
        <v>7205.03</v>
      </c>
      <c r="E1523" s="54">
        <f>IF(K1523=1,VLOOKUP(A1522,[1]Plan1!$JH$192:$JI$400,2),E1522)</f>
        <v>7245.38</v>
      </c>
      <c r="F1523" s="56">
        <f t="shared" si="599"/>
        <v>45737</v>
      </c>
      <c r="G1523" s="80">
        <f t="shared" si="600"/>
        <v>5.6002542668107669E-3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1.0034287</v>
      </c>
      <c r="M1523" s="82">
        <v>1</v>
      </c>
      <c r="N1523" s="82">
        <f t="shared" si="604"/>
        <v>1</v>
      </c>
      <c r="O1523" s="79">
        <f t="shared" si="605"/>
        <v>1.0034287</v>
      </c>
      <c r="P1523" s="79">
        <f t="shared" si="606"/>
        <v>484.82028204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7.4999999999999997E-2</v>
      </c>
      <c r="U1523" s="82">
        <f t="shared" si="611"/>
        <v>1.003700628</v>
      </c>
      <c r="V1523" s="79">
        <f t="shared" si="612"/>
        <v>1.7941395099999999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486.79671987</v>
      </c>
      <c r="C1524" s="79">
        <f t="shared" si="619"/>
        <v>483.16365881000002</v>
      </c>
      <c r="D1524" s="77">
        <f t="shared" ref="D1524:D1587" si="620">IF(E1524=E1523,D1523,E1523)</f>
        <v>7205.03</v>
      </c>
      <c r="E1524" s="54">
        <f>IF(K1524=1,VLOOKUP(A1523,[1]Plan1!$JH$192:$JI$400,2),E1523)</f>
        <v>7245.38</v>
      </c>
      <c r="F1524" s="56">
        <f t="shared" ref="F1524:F1587" si="621">IF(D1524=D1523,F1523,EDATE(A1524,-1))</f>
        <v>45737</v>
      </c>
      <c r="G1524" s="80">
        <f t="shared" ref="G1524:G1587" si="622">(E1524/D1524)-1</f>
        <v>5.6002542668107669E-3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1.0036094799999999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1.0036094799999999</v>
      </c>
      <c r="P1524" s="79">
        <f t="shared" ref="P1524:P1587" si="628">TRUNC(C1524*O1524,8)</f>
        <v>484.90762837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7.4999999999999997E-2</v>
      </c>
      <c r="U1524" s="82">
        <f t="shared" si="611"/>
        <v>1.003895776</v>
      </c>
      <c r="V1524" s="79">
        <f t="shared" si="612"/>
        <v>1.8890914999999999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486.97909059</v>
      </c>
      <c r="C1525" s="79">
        <f t="shared" si="619"/>
        <v>483.16365881000002</v>
      </c>
      <c r="D1525" s="77">
        <f t="shared" si="620"/>
        <v>7205.03</v>
      </c>
      <c r="E1525" s="54">
        <f>IF(K1525=1,VLOOKUP(A1524,[1]Plan1!$JH$192:$JI$400,2),E1524)</f>
        <v>7245.38</v>
      </c>
      <c r="F1525" s="56">
        <f t="shared" si="621"/>
        <v>45737</v>
      </c>
      <c r="G1525" s="80">
        <f t="shared" si="622"/>
        <v>5.6002542668107669E-3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1.0037902999999999</v>
      </c>
      <c r="M1525" s="82">
        <v>1</v>
      </c>
      <c r="N1525" s="82">
        <f t="shared" si="626"/>
        <v>1</v>
      </c>
      <c r="O1525" s="79">
        <f t="shared" si="627"/>
        <v>1.0037902999999999</v>
      </c>
      <c r="P1525" s="79">
        <f t="shared" si="628"/>
        <v>484.99499401999998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7.4999999999999997E-2</v>
      </c>
      <c r="U1525" s="82">
        <f t="shared" si="611"/>
        <v>1.0040909629999999</v>
      </c>
      <c r="V1525" s="79">
        <f t="shared" si="612"/>
        <v>1.9840965699999999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487.16152841999997</v>
      </c>
      <c r="C1526" s="79">
        <f t="shared" si="619"/>
        <v>483.16365881000002</v>
      </c>
      <c r="D1526" s="77">
        <f t="shared" si="620"/>
        <v>7205.03</v>
      </c>
      <c r="E1526" s="54">
        <f>IF(K1526=1,VLOOKUP(A1525,[1]Plan1!$JH$192:$JI$400,2),E1525)</f>
        <v>7245.38</v>
      </c>
      <c r="F1526" s="56">
        <f t="shared" si="621"/>
        <v>45737</v>
      </c>
      <c r="G1526" s="80">
        <f t="shared" si="622"/>
        <v>5.6002542668107669E-3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1.0039711499999999</v>
      </c>
      <c r="M1526" s="82">
        <v>1</v>
      </c>
      <c r="N1526" s="82">
        <f t="shared" si="626"/>
        <v>1</v>
      </c>
      <c r="O1526" s="79">
        <f t="shared" si="627"/>
        <v>1.0039711499999999</v>
      </c>
      <c r="P1526" s="79">
        <f t="shared" si="628"/>
        <v>485.08237416999998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7.4999999999999997E-2</v>
      </c>
      <c r="U1526" s="82">
        <f t="shared" si="611"/>
        <v>1.004286188</v>
      </c>
      <c r="V1526" s="79">
        <f t="shared" si="612"/>
        <v>2.0791542500000002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487.34403335000002</v>
      </c>
      <c r="C1527" s="79">
        <f t="shared" si="619"/>
        <v>483.16365881000002</v>
      </c>
      <c r="D1527" s="77">
        <f t="shared" si="620"/>
        <v>7205.03</v>
      </c>
      <c r="E1527" s="54">
        <f>IF(K1527=1,VLOOKUP(A1526,[1]Plan1!$JH$192:$JI$400,2),E1526)</f>
        <v>7245.38</v>
      </c>
      <c r="F1527" s="56">
        <f t="shared" si="621"/>
        <v>45737</v>
      </c>
      <c r="G1527" s="80">
        <f t="shared" si="622"/>
        <v>5.6002542668107669E-3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1.00415203</v>
      </c>
      <c r="M1527" s="82">
        <v>1</v>
      </c>
      <c r="N1527" s="82">
        <f t="shared" si="626"/>
        <v>1</v>
      </c>
      <c r="O1527" s="79">
        <f t="shared" si="627"/>
        <v>1.00415203</v>
      </c>
      <c r="P1527" s="79">
        <f t="shared" si="628"/>
        <v>485.16976880999999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7.4999999999999997E-2</v>
      </c>
      <c r="U1527" s="82">
        <f t="shared" si="611"/>
        <v>1.004481451</v>
      </c>
      <c r="V1527" s="79">
        <f t="shared" si="612"/>
        <v>2.1742645399999998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487.52660494000003</v>
      </c>
      <c r="C1528" s="79">
        <f t="shared" si="619"/>
        <v>483.16365881000002</v>
      </c>
      <c r="D1528" s="77">
        <f t="shared" si="620"/>
        <v>7205.03</v>
      </c>
      <c r="E1528" s="54">
        <f>IF(K1528=1,VLOOKUP(A1527,[1]Plan1!$JH$192:$JI$400,2),E1527)</f>
        <v>7245.38</v>
      </c>
      <c r="F1528" s="56">
        <f t="shared" si="621"/>
        <v>45737</v>
      </c>
      <c r="G1528" s="80">
        <f t="shared" si="622"/>
        <v>5.6002542668107669E-3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1.0043329400000001</v>
      </c>
      <c r="M1528" s="82">
        <v>1</v>
      </c>
      <c r="N1528" s="82">
        <f t="shared" si="626"/>
        <v>1</v>
      </c>
      <c r="O1528" s="79">
        <f t="shared" si="627"/>
        <v>1.0043329400000001</v>
      </c>
      <c r="P1528" s="79">
        <f t="shared" si="628"/>
        <v>485.25717795000003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7.4999999999999997E-2</v>
      </c>
      <c r="U1528" s="82">
        <f t="shared" si="611"/>
        <v>1.0046767510000001</v>
      </c>
      <c r="V1528" s="79">
        <f t="shared" si="612"/>
        <v>2.2694269899999999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487.70924901000001</v>
      </c>
      <c r="C1529" s="79">
        <f t="shared" si="619"/>
        <v>483.16365881000002</v>
      </c>
      <c r="D1529" s="77">
        <f t="shared" si="620"/>
        <v>7205.03</v>
      </c>
      <c r="E1529" s="54">
        <f>IF(K1529=1,VLOOKUP(A1528,[1]Plan1!$JH$192:$JI$400,2),E1528)</f>
        <v>7245.38</v>
      </c>
      <c r="F1529" s="56">
        <f t="shared" si="621"/>
        <v>45737</v>
      </c>
      <c r="G1529" s="80">
        <f t="shared" si="622"/>
        <v>5.6002542668107669E-3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1.0045138899999999</v>
      </c>
      <c r="M1529" s="82">
        <v>1</v>
      </c>
      <c r="N1529" s="82">
        <f t="shared" si="626"/>
        <v>1</v>
      </c>
      <c r="O1529" s="79">
        <f t="shared" si="627"/>
        <v>1.0045138899999999</v>
      </c>
      <c r="P1529" s="79">
        <f t="shared" si="628"/>
        <v>485.34460640999998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7.4999999999999997E-2</v>
      </c>
      <c r="U1529" s="82">
        <f t="shared" si="611"/>
        <v>1.0048720900000001</v>
      </c>
      <c r="V1529" s="79">
        <f t="shared" si="612"/>
        <v>2.3646425999999998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487.89195977000003</v>
      </c>
      <c r="C1530" s="79">
        <f t="shared" si="619"/>
        <v>483.16365881000002</v>
      </c>
      <c r="D1530" s="77">
        <f t="shared" si="620"/>
        <v>7205.03</v>
      </c>
      <c r="E1530" s="54">
        <f>IF(K1530=1,VLOOKUP(A1529,[1]Plan1!$JH$192:$JI$400,2),E1529)</f>
        <v>7245.38</v>
      </c>
      <c r="F1530" s="56">
        <f t="shared" si="621"/>
        <v>45737</v>
      </c>
      <c r="G1530" s="80">
        <f t="shared" si="622"/>
        <v>5.6002542668107669E-3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1.00469487</v>
      </c>
      <c r="M1530" s="82">
        <v>1</v>
      </c>
      <c r="N1530" s="82">
        <f t="shared" si="626"/>
        <v>1</v>
      </c>
      <c r="O1530" s="79">
        <f t="shared" si="627"/>
        <v>1.00469487</v>
      </c>
      <c r="P1530" s="79">
        <f t="shared" si="628"/>
        <v>485.43204937000002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7.4999999999999997E-2</v>
      </c>
      <c r="U1530" s="82">
        <f t="shared" si="611"/>
        <v>1.0050674660000001</v>
      </c>
      <c r="V1530" s="79">
        <f t="shared" si="612"/>
        <v>2.4599104000000001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488.07473821000002</v>
      </c>
      <c r="C1531" s="79">
        <f t="shared" si="619"/>
        <v>483.16365881000002</v>
      </c>
      <c r="D1531" s="77">
        <f t="shared" si="620"/>
        <v>7205.03</v>
      </c>
      <c r="E1531" s="54">
        <f>IF(K1531=1,VLOOKUP(A1530,[1]Plan1!$JH$192:$JI$400,2),E1530)</f>
        <v>7245.38</v>
      </c>
      <c r="F1531" s="56">
        <f t="shared" si="621"/>
        <v>45737</v>
      </c>
      <c r="G1531" s="80">
        <f t="shared" si="622"/>
        <v>5.6002542668107669E-3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1.0048758799999999</v>
      </c>
      <c r="M1531" s="82">
        <v>1</v>
      </c>
      <c r="N1531" s="82">
        <f t="shared" si="626"/>
        <v>1</v>
      </c>
      <c r="O1531" s="79">
        <f t="shared" si="627"/>
        <v>1.0048758799999999</v>
      </c>
      <c r="P1531" s="79">
        <f t="shared" si="628"/>
        <v>485.51950683000001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7.4999999999999997E-2</v>
      </c>
      <c r="U1531" s="82">
        <f t="shared" si="611"/>
        <v>1.0052628809999999</v>
      </c>
      <c r="V1531" s="79">
        <f t="shared" si="612"/>
        <v>2.5552313799999999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488.25758336000001</v>
      </c>
      <c r="C1532" s="79">
        <f t="shared" si="619"/>
        <v>483.16365881000002</v>
      </c>
      <c r="D1532" s="77">
        <f t="shared" si="620"/>
        <v>7205.03</v>
      </c>
      <c r="E1532" s="54">
        <f>IF(K1532=1,VLOOKUP(A1531,[1]Plan1!$JH$192:$JI$400,2),E1531)</f>
        <v>7245.38</v>
      </c>
      <c r="F1532" s="56">
        <f t="shared" si="621"/>
        <v>45737</v>
      </c>
      <c r="G1532" s="80">
        <f t="shared" si="622"/>
        <v>5.6002542668107669E-3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1.0050569199999999</v>
      </c>
      <c r="M1532" s="82">
        <v>1</v>
      </c>
      <c r="N1532" s="82">
        <f t="shared" si="626"/>
        <v>1</v>
      </c>
      <c r="O1532" s="79">
        <f t="shared" si="627"/>
        <v>1.0050569199999999</v>
      </c>
      <c r="P1532" s="79">
        <f t="shared" si="628"/>
        <v>485.60697877000001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7.4999999999999997E-2</v>
      </c>
      <c r="U1532" s="82">
        <f t="shared" si="611"/>
        <v>1.005458333</v>
      </c>
      <c r="V1532" s="79">
        <f t="shared" si="612"/>
        <v>2.6506045899999999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488.44050110000001</v>
      </c>
      <c r="C1533" s="79">
        <f t="shared" si="619"/>
        <v>483.16365881000002</v>
      </c>
      <c r="D1533" s="77">
        <f t="shared" si="620"/>
        <v>7205.03</v>
      </c>
      <c r="E1533" s="54">
        <f>IF(K1533=1,VLOOKUP(A1532,[1]Plan1!$JH$192:$JI$400,2),E1532)</f>
        <v>7245.38</v>
      </c>
      <c r="F1533" s="56">
        <f t="shared" si="621"/>
        <v>45737</v>
      </c>
      <c r="G1533" s="80">
        <f t="shared" si="622"/>
        <v>5.6002542668107669E-3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1.0052380000000001</v>
      </c>
      <c r="M1533" s="82">
        <v>1</v>
      </c>
      <c r="N1533" s="82">
        <f t="shared" si="626"/>
        <v>1</v>
      </c>
      <c r="O1533" s="79">
        <f t="shared" si="627"/>
        <v>1.0052380000000001</v>
      </c>
      <c r="P1533" s="79">
        <f t="shared" si="628"/>
        <v>485.69447005000001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7.4999999999999997E-2</v>
      </c>
      <c r="U1533" s="82">
        <f t="shared" si="611"/>
        <v>1.0056538239999999</v>
      </c>
      <c r="V1533" s="79">
        <f t="shared" si="612"/>
        <v>2.74603105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488.62348559000003</v>
      </c>
      <c r="C1534" s="79">
        <f t="shared" si="619"/>
        <v>483.16365881000002</v>
      </c>
      <c r="D1534" s="77">
        <f t="shared" si="620"/>
        <v>7205.03</v>
      </c>
      <c r="E1534" s="54">
        <f>IF(K1534=1,VLOOKUP(A1533,[1]Plan1!$JH$192:$JI$400,2),E1533)</f>
        <v>7245.38</v>
      </c>
      <c r="F1534" s="56">
        <f t="shared" si="621"/>
        <v>45737</v>
      </c>
      <c r="G1534" s="80">
        <f t="shared" si="622"/>
        <v>5.6002542668107669E-3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1.0054191100000001</v>
      </c>
      <c r="M1534" s="82">
        <v>1</v>
      </c>
      <c r="N1534" s="82">
        <f t="shared" si="626"/>
        <v>1</v>
      </c>
      <c r="O1534" s="79">
        <f t="shared" si="627"/>
        <v>1.0054191100000001</v>
      </c>
      <c r="P1534" s="79">
        <f t="shared" si="628"/>
        <v>485.78197582000001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7.4999999999999997E-2</v>
      </c>
      <c r="U1534" s="82">
        <f t="shared" si="611"/>
        <v>1.005849352</v>
      </c>
      <c r="V1534" s="79">
        <f t="shared" si="612"/>
        <v>2.84150977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488.80653782999997</v>
      </c>
      <c r="C1535" s="79">
        <f t="shared" si="619"/>
        <v>483.16365881000002</v>
      </c>
      <c r="D1535" s="77">
        <f t="shared" si="620"/>
        <v>7205.03</v>
      </c>
      <c r="E1535" s="54">
        <f>IF(K1535=1,VLOOKUP(A1534,[1]Plan1!$JH$192:$JI$400,2),E1534)</f>
        <v>7245.38</v>
      </c>
      <c r="F1535" s="56">
        <f t="shared" si="621"/>
        <v>45737</v>
      </c>
      <c r="G1535" s="80">
        <f t="shared" si="622"/>
        <v>5.6002542668107669E-3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1.0056002500000001</v>
      </c>
      <c r="M1535" s="82">
        <v>1</v>
      </c>
      <c r="N1535" s="82">
        <f t="shared" si="626"/>
        <v>1</v>
      </c>
      <c r="O1535" s="79">
        <f t="shared" si="627"/>
        <v>1.0056002500000001</v>
      </c>
      <c r="P1535" s="79">
        <f t="shared" si="628"/>
        <v>485.86949608999998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16.195487910000001</v>
      </c>
      <c r="T1535" s="85">
        <f t="shared" si="615"/>
        <v>7.4999999999999997E-2</v>
      </c>
      <c r="U1535" s="82">
        <f t="shared" si="611"/>
        <v>1.006044919</v>
      </c>
      <c r="V1535" s="79">
        <f t="shared" si="612"/>
        <v>2.9370417400000002</v>
      </c>
      <c r="W1535" s="79">
        <f t="shared" si="613"/>
        <v>19.132529650000002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469.86881764999998</v>
      </c>
      <c r="C1536" s="79">
        <f t="shared" si="619"/>
        <v>469.67400817999999</v>
      </c>
      <c r="D1536" s="77">
        <f t="shared" si="620"/>
        <v>7205.03</v>
      </c>
      <c r="E1536" s="54">
        <f>IF(K1536=1,VLOOKUP(A1535,[1]Plan1!$JH$192:$JI$400,2),E1535)</f>
        <v>7245.38</v>
      </c>
      <c r="F1536" s="56">
        <f t="shared" si="621"/>
        <v>45737</v>
      </c>
      <c r="G1536" s="80">
        <f t="shared" si="622"/>
        <v>5.6002542668107669E-3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1.0001994700000001</v>
      </c>
      <c r="M1536" s="82">
        <v>1</v>
      </c>
      <c r="N1536" s="82">
        <f t="shared" si="626"/>
        <v>1</v>
      </c>
      <c r="O1536" s="79">
        <f t="shared" si="627"/>
        <v>1.0001994700000001</v>
      </c>
      <c r="P1536" s="79">
        <f t="shared" si="628"/>
        <v>469.76769404999999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7.4999999999999997E-2</v>
      </c>
      <c r="U1536" s="82">
        <f t="shared" si="611"/>
        <v>1.0002152630000001</v>
      </c>
      <c r="V1536" s="79">
        <f t="shared" si="612"/>
        <v>0.10112359999999999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470.06370834000001</v>
      </c>
      <c r="C1537" s="79">
        <f t="shared" si="619"/>
        <v>469.67400817999999</v>
      </c>
      <c r="D1537" s="77">
        <f t="shared" si="620"/>
        <v>7205.03</v>
      </c>
      <c r="E1537" s="54">
        <f>IF(K1537=1,VLOOKUP(A1536,[1]Plan1!$JH$192:$JI$400,2),E1536)</f>
        <v>7245.38</v>
      </c>
      <c r="F1537" s="56">
        <f t="shared" si="621"/>
        <v>45737</v>
      </c>
      <c r="G1537" s="80">
        <f t="shared" si="622"/>
        <v>5.6002542668107669E-3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1.0003989799999999</v>
      </c>
      <c r="M1537" s="82">
        <v>1</v>
      </c>
      <c r="N1537" s="82">
        <f t="shared" si="626"/>
        <v>1</v>
      </c>
      <c r="O1537" s="79">
        <f t="shared" si="627"/>
        <v>1.0003989799999999</v>
      </c>
      <c r="P1537" s="79">
        <f t="shared" si="628"/>
        <v>469.86139871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7.4999999999999997E-2</v>
      </c>
      <c r="U1537" s="82">
        <f t="shared" si="611"/>
        <v>1.000430573</v>
      </c>
      <c r="V1537" s="79">
        <f t="shared" si="612"/>
        <v>0.20230962999999999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470.25867979999998</v>
      </c>
      <c r="C1538" s="79">
        <f t="shared" si="619"/>
        <v>469.67400817999999</v>
      </c>
      <c r="D1538" s="77">
        <f t="shared" si="620"/>
        <v>7205.03</v>
      </c>
      <c r="E1538" s="54">
        <f>IF(K1538=1,VLOOKUP(A1537,[1]Plan1!$JH$192:$JI$400,2),E1537)</f>
        <v>7245.38</v>
      </c>
      <c r="F1538" s="56">
        <f t="shared" si="621"/>
        <v>45737</v>
      </c>
      <c r="G1538" s="80">
        <f t="shared" si="622"/>
        <v>5.6002542668107669E-3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1.00059853</v>
      </c>
      <c r="M1538" s="82">
        <v>1</v>
      </c>
      <c r="N1538" s="82">
        <f t="shared" si="626"/>
        <v>1</v>
      </c>
      <c r="O1538" s="79">
        <f t="shared" si="627"/>
        <v>1.00059853</v>
      </c>
      <c r="P1538" s="79">
        <f t="shared" si="628"/>
        <v>469.95512215999997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7.4999999999999997E-2</v>
      </c>
      <c r="U1538" s="82">
        <f t="shared" si="611"/>
        <v>1.000645929</v>
      </c>
      <c r="V1538" s="79">
        <f t="shared" si="612"/>
        <v>0.30355764000000002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470.45373204000003</v>
      </c>
      <c r="C1539" s="79">
        <f t="shared" si="619"/>
        <v>469.67400817999999</v>
      </c>
      <c r="D1539" s="77">
        <f t="shared" si="620"/>
        <v>7205.03</v>
      </c>
      <c r="E1539" s="54">
        <f>IF(K1539=1,VLOOKUP(A1538,[1]Plan1!$JH$192:$JI$400,2),E1538)</f>
        <v>7245.38</v>
      </c>
      <c r="F1539" s="56">
        <f t="shared" si="621"/>
        <v>45737</v>
      </c>
      <c r="G1539" s="80">
        <f t="shared" si="622"/>
        <v>5.6002542668107669E-3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1.00079812</v>
      </c>
      <c r="M1539" s="82">
        <v>1</v>
      </c>
      <c r="N1539" s="82">
        <f t="shared" si="626"/>
        <v>1</v>
      </c>
      <c r="O1539" s="79">
        <f t="shared" si="627"/>
        <v>1.00079812</v>
      </c>
      <c r="P1539" s="79">
        <f t="shared" si="628"/>
        <v>470.04886439000001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7.4999999999999997E-2</v>
      </c>
      <c r="U1539" s="82">
        <f t="shared" si="611"/>
        <v>1.0008613310000001</v>
      </c>
      <c r="V1539" s="79">
        <f t="shared" si="612"/>
        <v>0.40486765000000002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470.64886559000001</v>
      </c>
      <c r="C1540" s="79">
        <f t="shared" si="619"/>
        <v>469.67400817999999</v>
      </c>
      <c r="D1540" s="77">
        <f t="shared" si="620"/>
        <v>7205.03</v>
      </c>
      <c r="E1540" s="54">
        <f>IF(K1540=1,VLOOKUP(A1539,[1]Plan1!$JH$192:$JI$400,2),E1539)</f>
        <v>7245.38</v>
      </c>
      <c r="F1540" s="56">
        <f t="shared" si="621"/>
        <v>45737</v>
      </c>
      <c r="G1540" s="80">
        <f t="shared" si="622"/>
        <v>5.6002542668107669E-3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1.00099775</v>
      </c>
      <c r="M1540" s="82">
        <v>1</v>
      </c>
      <c r="N1540" s="82">
        <f t="shared" si="626"/>
        <v>1</v>
      </c>
      <c r="O1540" s="79">
        <f t="shared" si="627"/>
        <v>1.00099775</v>
      </c>
      <c r="P1540" s="79">
        <f t="shared" si="628"/>
        <v>470.14262542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7.4999999999999997E-2</v>
      </c>
      <c r="U1540" s="82">
        <f t="shared" si="611"/>
        <v>1.00107678</v>
      </c>
      <c r="V1540" s="79">
        <f t="shared" si="612"/>
        <v>0.50624016999999999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470.84407998</v>
      </c>
      <c r="C1541" s="79">
        <f t="shared" si="619"/>
        <v>469.67400817999999</v>
      </c>
      <c r="D1541" s="77">
        <f t="shared" si="620"/>
        <v>7205.03</v>
      </c>
      <c r="E1541" s="54">
        <f>IF(K1541=1,VLOOKUP(A1540,[1]Plan1!$JH$192:$JI$400,2),E1540)</f>
        <v>7245.38</v>
      </c>
      <c r="F1541" s="56">
        <f t="shared" si="621"/>
        <v>45737</v>
      </c>
      <c r="G1541" s="80">
        <f t="shared" si="622"/>
        <v>5.6002542668107669E-3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1.00119742</v>
      </c>
      <c r="M1541" s="82">
        <v>1</v>
      </c>
      <c r="N1541" s="82">
        <f t="shared" si="626"/>
        <v>1</v>
      </c>
      <c r="O1541" s="79">
        <f t="shared" si="627"/>
        <v>1.00119742</v>
      </c>
      <c r="P1541" s="79">
        <f t="shared" si="628"/>
        <v>470.23640523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7.4999999999999997E-2</v>
      </c>
      <c r="U1541" s="82">
        <f t="shared" si="611"/>
        <v>1.001292275</v>
      </c>
      <c r="V1541" s="79">
        <f t="shared" si="612"/>
        <v>0.60767475000000004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471.03937522000001</v>
      </c>
      <c r="C1542" s="79">
        <f t="shared" si="619"/>
        <v>469.67400817999999</v>
      </c>
      <c r="D1542" s="77">
        <f t="shared" si="620"/>
        <v>7205.03</v>
      </c>
      <c r="E1542" s="54">
        <f>IF(K1542=1,VLOOKUP(A1541,[1]Plan1!$JH$192:$JI$400,2),E1541)</f>
        <v>7245.38</v>
      </c>
      <c r="F1542" s="56">
        <f t="shared" si="621"/>
        <v>45737</v>
      </c>
      <c r="G1542" s="80">
        <f t="shared" si="622"/>
        <v>5.6002542668107669E-3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1.00139713</v>
      </c>
      <c r="M1542" s="82">
        <v>1</v>
      </c>
      <c r="N1542" s="82">
        <f t="shared" si="626"/>
        <v>1</v>
      </c>
      <c r="O1542" s="79">
        <f t="shared" si="627"/>
        <v>1.00139713</v>
      </c>
      <c r="P1542" s="79">
        <f t="shared" si="628"/>
        <v>470.33020382000001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7.4999999999999997E-2</v>
      </c>
      <c r="U1542" s="82">
        <f t="shared" si="611"/>
        <v>1.0015078159999999</v>
      </c>
      <c r="V1542" s="79">
        <f t="shared" si="612"/>
        <v>0.70917140000000001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471.23475184</v>
      </c>
      <c r="C1543" s="79">
        <f t="shared" si="619"/>
        <v>469.67400817999999</v>
      </c>
      <c r="D1543" s="77">
        <f t="shared" si="620"/>
        <v>7205.03</v>
      </c>
      <c r="E1543" s="54">
        <f>IF(K1543=1,VLOOKUP(A1542,[1]Plan1!$JH$192:$JI$400,2),E1542)</f>
        <v>7245.38</v>
      </c>
      <c r="F1543" s="56">
        <f t="shared" si="621"/>
        <v>45737</v>
      </c>
      <c r="G1543" s="80">
        <f t="shared" si="622"/>
        <v>5.6002542668107669E-3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1.0015968799999999</v>
      </c>
      <c r="M1543" s="82">
        <v>1</v>
      </c>
      <c r="N1543" s="82">
        <f t="shared" si="626"/>
        <v>1</v>
      </c>
      <c r="O1543" s="79">
        <f t="shared" si="627"/>
        <v>1.0015968799999999</v>
      </c>
      <c r="P1543" s="79">
        <f t="shared" si="628"/>
        <v>470.42402120999998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7.4999999999999997E-2</v>
      </c>
      <c r="U1543" s="82">
        <f t="shared" si="611"/>
        <v>1.001723404</v>
      </c>
      <c r="V1543" s="79">
        <f t="shared" si="612"/>
        <v>0.81073063000000001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471.43020938000001</v>
      </c>
      <c r="C1544" s="79">
        <f t="shared" si="619"/>
        <v>469.67400817999999</v>
      </c>
      <c r="D1544" s="77">
        <f t="shared" si="620"/>
        <v>7205.03</v>
      </c>
      <c r="E1544" s="54">
        <f>IF(K1544=1,VLOOKUP(A1543,[1]Plan1!$JH$192:$JI$400,2),E1543)</f>
        <v>7245.38</v>
      </c>
      <c r="F1544" s="56">
        <f t="shared" si="621"/>
        <v>45737</v>
      </c>
      <c r="G1544" s="80">
        <f t="shared" si="622"/>
        <v>5.6002542668107669E-3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1.0017966700000001</v>
      </c>
      <c r="M1544" s="82">
        <v>1</v>
      </c>
      <c r="N1544" s="82">
        <f t="shared" si="626"/>
        <v>1</v>
      </c>
      <c r="O1544" s="79">
        <f t="shared" si="627"/>
        <v>1.0017966700000001</v>
      </c>
      <c r="P1544" s="79">
        <f t="shared" si="628"/>
        <v>470.51785738000001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7.4999999999999997E-2</v>
      </c>
      <c r="U1544" s="82">
        <f t="shared" si="611"/>
        <v>1.0019390379999999</v>
      </c>
      <c r="V1544" s="79">
        <f t="shared" si="612"/>
        <v>0.91235200000000005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471.62574832000001</v>
      </c>
      <c r="C1545" s="79">
        <f t="shared" si="619"/>
        <v>469.67400817999999</v>
      </c>
      <c r="D1545" s="77">
        <f t="shared" si="620"/>
        <v>7205.03</v>
      </c>
      <c r="E1545" s="54">
        <f>IF(K1545=1,VLOOKUP(A1544,[1]Plan1!$JH$192:$JI$400,2),E1544)</f>
        <v>7245.38</v>
      </c>
      <c r="F1545" s="56">
        <f t="shared" si="621"/>
        <v>45737</v>
      </c>
      <c r="G1545" s="80">
        <f t="shared" si="622"/>
        <v>5.6002542668107669E-3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1.0019965</v>
      </c>
      <c r="M1545" s="82">
        <v>1</v>
      </c>
      <c r="N1545" s="82">
        <f t="shared" si="626"/>
        <v>1</v>
      </c>
      <c r="O1545" s="79">
        <f t="shared" si="627"/>
        <v>1.0019965</v>
      </c>
      <c r="P1545" s="79">
        <f t="shared" si="628"/>
        <v>470.61171232999999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7.4999999999999997E-2</v>
      </c>
      <c r="U1545" s="82">
        <f t="shared" si="611"/>
        <v>1.002154719</v>
      </c>
      <c r="V1545" s="79">
        <f t="shared" si="612"/>
        <v>1.01403599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471.82136824999998</v>
      </c>
      <c r="C1546" s="79">
        <f t="shared" si="619"/>
        <v>469.67400817999999</v>
      </c>
      <c r="D1546" s="77">
        <f t="shared" si="620"/>
        <v>7205.03</v>
      </c>
      <c r="E1546" s="54">
        <f>IF(K1546=1,VLOOKUP(A1545,[1]Plan1!$JH$192:$JI$400,2),E1545)</f>
        <v>7245.38</v>
      </c>
      <c r="F1546" s="56">
        <f t="shared" si="621"/>
        <v>45737</v>
      </c>
      <c r="G1546" s="80">
        <f t="shared" si="622"/>
        <v>5.6002542668107669E-3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1.0021963700000001</v>
      </c>
      <c r="M1546" s="82">
        <v>1</v>
      </c>
      <c r="N1546" s="82">
        <f t="shared" si="626"/>
        <v>1</v>
      </c>
      <c r="O1546" s="79">
        <f t="shared" si="627"/>
        <v>1.0021963700000001</v>
      </c>
      <c r="P1546" s="79">
        <f t="shared" si="628"/>
        <v>470.70558607999999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7.4999999999999997E-2</v>
      </c>
      <c r="U1546" s="82">
        <f t="shared" si="611"/>
        <v>1.002370446</v>
      </c>
      <c r="V1546" s="79">
        <f t="shared" si="612"/>
        <v>1.1157821699999999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472.01706445000002</v>
      </c>
      <c r="C1547" s="79">
        <f t="shared" si="619"/>
        <v>469.67400817999999</v>
      </c>
      <c r="D1547" s="77">
        <f t="shared" si="620"/>
        <v>7205.03</v>
      </c>
      <c r="E1547" s="54">
        <f>IF(K1547=1,VLOOKUP(A1546,[1]Plan1!$JH$192:$JI$400,2),E1546)</f>
        <v>7245.38</v>
      </c>
      <c r="F1547" s="56">
        <f t="shared" si="621"/>
        <v>45737</v>
      </c>
      <c r="G1547" s="80">
        <f t="shared" si="622"/>
        <v>5.6002542668107669E-3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1.00239627</v>
      </c>
      <c r="M1547" s="82">
        <v>1</v>
      </c>
      <c r="N1547" s="82">
        <f t="shared" si="626"/>
        <v>1</v>
      </c>
      <c r="O1547" s="79">
        <f t="shared" si="627"/>
        <v>1.00239627</v>
      </c>
      <c r="P1547" s="79">
        <f t="shared" si="628"/>
        <v>470.79947391000002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7.4999999999999997E-2</v>
      </c>
      <c r="U1547" s="82">
        <f t="shared" si="611"/>
        <v>1.0025862189999999</v>
      </c>
      <c r="V1547" s="79">
        <f t="shared" si="612"/>
        <v>1.21759054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472.21284685999996</v>
      </c>
      <c r="C1548" s="79">
        <f t="shared" si="619"/>
        <v>469.67400817999999</v>
      </c>
      <c r="D1548" s="77">
        <f t="shared" si="620"/>
        <v>7205.03</v>
      </c>
      <c r="E1548" s="54">
        <f>IF(K1548=1,VLOOKUP(A1547,[1]Plan1!$JH$192:$JI$400,2),E1547)</f>
        <v>7245.38</v>
      </c>
      <c r="F1548" s="56">
        <f t="shared" si="621"/>
        <v>45737</v>
      </c>
      <c r="G1548" s="80">
        <f t="shared" si="622"/>
        <v>5.6002542668107669E-3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1.00259622</v>
      </c>
      <c r="M1548" s="82">
        <v>1</v>
      </c>
      <c r="N1548" s="82">
        <f t="shared" si="626"/>
        <v>1</v>
      </c>
      <c r="O1548" s="79">
        <f t="shared" si="627"/>
        <v>1.00259622</v>
      </c>
      <c r="P1548" s="79">
        <f t="shared" si="628"/>
        <v>470.89338522999998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7.4999999999999997E-2</v>
      </c>
      <c r="U1548" s="82">
        <f t="shared" ref="U1548:U1611" si="633">ROUND((1+T1548)^(30/360)^(K1548/J1548),9)</f>
        <v>1.0028020390000001</v>
      </c>
      <c r="V1548" s="79">
        <f t="shared" ref="V1548:V1611" si="634">TRUNC((P1548*(U1548-1)),8)</f>
        <v>1.3194616299999999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472.40871077000003</v>
      </c>
      <c r="C1549" s="79">
        <f t="shared" si="619"/>
        <v>469.67400817999999</v>
      </c>
      <c r="D1549" s="77">
        <f t="shared" si="620"/>
        <v>7205.03</v>
      </c>
      <c r="E1549" s="54">
        <f>IF(K1549=1,VLOOKUP(A1548,[1]Plan1!$JH$192:$JI$400,2),E1548)</f>
        <v>7245.38</v>
      </c>
      <c r="F1549" s="56">
        <f t="shared" si="621"/>
        <v>45737</v>
      </c>
      <c r="G1549" s="80">
        <f t="shared" si="622"/>
        <v>5.6002542668107669E-3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1.0027962100000001</v>
      </c>
      <c r="M1549" s="82">
        <v>1</v>
      </c>
      <c r="N1549" s="82">
        <f t="shared" si="626"/>
        <v>1</v>
      </c>
      <c r="O1549" s="79">
        <f t="shared" si="627"/>
        <v>1.0027962100000001</v>
      </c>
      <c r="P1549" s="79">
        <f t="shared" si="628"/>
        <v>470.98731533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7.4999999999999997E-2</v>
      </c>
      <c r="U1549" s="82">
        <f t="shared" si="633"/>
        <v>1.003017906</v>
      </c>
      <c r="V1549" s="79">
        <f t="shared" si="634"/>
        <v>1.42139544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472.60465576999997</v>
      </c>
      <c r="C1550" s="79">
        <f t="shared" si="619"/>
        <v>469.67400817999999</v>
      </c>
      <c r="D1550" s="77">
        <f t="shared" si="620"/>
        <v>7205.03</v>
      </c>
      <c r="E1550" s="54">
        <f>IF(K1550=1,VLOOKUP(A1549,[1]Plan1!$JH$192:$JI$400,2),E1549)</f>
        <v>7245.38</v>
      </c>
      <c r="F1550" s="56">
        <f t="shared" si="621"/>
        <v>45737</v>
      </c>
      <c r="G1550" s="80">
        <f t="shared" si="622"/>
        <v>5.6002542668107669E-3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1.0029962400000001</v>
      </c>
      <c r="M1550" s="82">
        <v>1</v>
      </c>
      <c r="N1550" s="82">
        <f t="shared" si="626"/>
        <v>1</v>
      </c>
      <c r="O1550" s="79">
        <f t="shared" si="627"/>
        <v>1.0029962400000001</v>
      </c>
      <c r="P1550" s="79">
        <f t="shared" si="628"/>
        <v>471.08126422999999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7.4999999999999997E-2</v>
      </c>
      <c r="U1550" s="82">
        <f t="shared" si="633"/>
        <v>1.0032338190000001</v>
      </c>
      <c r="V1550" s="79">
        <f t="shared" si="634"/>
        <v>1.52339154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472.80068183999998</v>
      </c>
      <c r="C1551" s="79">
        <f t="shared" si="619"/>
        <v>469.67400817999999</v>
      </c>
      <c r="D1551" s="77">
        <f t="shared" si="620"/>
        <v>7205.03</v>
      </c>
      <c r="E1551" s="54">
        <f>IF(K1551=1,VLOOKUP(A1550,[1]Plan1!$JH$192:$JI$400,2),E1550)</f>
        <v>7245.38</v>
      </c>
      <c r="F1551" s="56">
        <f t="shared" si="621"/>
        <v>45737</v>
      </c>
      <c r="G1551" s="80">
        <f t="shared" si="622"/>
        <v>5.6002542668107669E-3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1.0031963100000001</v>
      </c>
      <c r="M1551" s="82">
        <v>1</v>
      </c>
      <c r="N1551" s="82">
        <f t="shared" si="626"/>
        <v>1</v>
      </c>
      <c r="O1551" s="79">
        <f t="shared" si="627"/>
        <v>1.0031963100000001</v>
      </c>
      <c r="P1551" s="79">
        <f t="shared" si="628"/>
        <v>471.17523189999997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7.4999999999999997E-2</v>
      </c>
      <c r="U1551" s="82">
        <f t="shared" si="633"/>
        <v>1.003449778</v>
      </c>
      <c r="V1551" s="79">
        <f t="shared" si="634"/>
        <v>1.62544994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472.99678953</v>
      </c>
      <c r="C1552" s="79">
        <f t="shared" si="619"/>
        <v>469.67400817999999</v>
      </c>
      <c r="D1552" s="77">
        <f t="shared" si="620"/>
        <v>7205.03</v>
      </c>
      <c r="E1552" s="54">
        <f>IF(K1552=1,VLOOKUP(A1551,[1]Plan1!$JH$192:$JI$400,2),E1551)</f>
        <v>7245.38</v>
      </c>
      <c r="F1552" s="56">
        <f t="shared" si="621"/>
        <v>45737</v>
      </c>
      <c r="G1552" s="80">
        <f t="shared" si="622"/>
        <v>5.6002542668107669E-3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1.0033964200000001</v>
      </c>
      <c r="M1552" s="82">
        <v>1</v>
      </c>
      <c r="N1552" s="82">
        <f t="shared" si="626"/>
        <v>1</v>
      </c>
      <c r="O1552" s="79">
        <f t="shared" si="627"/>
        <v>1.0033964200000001</v>
      </c>
      <c r="P1552" s="79">
        <f t="shared" si="628"/>
        <v>471.26921836999998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7.4999999999999997E-2</v>
      </c>
      <c r="U1552" s="82">
        <f t="shared" si="633"/>
        <v>1.0036657840000001</v>
      </c>
      <c r="V1552" s="79">
        <f t="shared" si="634"/>
        <v>1.7275711600000001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473.19297834999998</v>
      </c>
      <c r="C1553" s="79">
        <f t="shared" si="619"/>
        <v>469.67400817999999</v>
      </c>
      <c r="D1553" s="77">
        <f t="shared" si="620"/>
        <v>7205.03</v>
      </c>
      <c r="E1553" s="54">
        <f>IF(K1553=1,VLOOKUP(A1552,[1]Plan1!$JH$192:$JI$400,2),E1552)</f>
        <v>7245.38</v>
      </c>
      <c r="F1553" s="56">
        <f t="shared" si="621"/>
        <v>45737</v>
      </c>
      <c r="G1553" s="80">
        <f t="shared" si="622"/>
        <v>5.6002542668107669E-3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1.00359657</v>
      </c>
      <c r="M1553" s="82">
        <v>1</v>
      </c>
      <c r="N1553" s="82">
        <f t="shared" si="626"/>
        <v>1</v>
      </c>
      <c r="O1553" s="79">
        <f t="shared" si="627"/>
        <v>1.00359657</v>
      </c>
      <c r="P1553" s="79">
        <f t="shared" si="628"/>
        <v>471.36322361999999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7.4999999999999997E-2</v>
      </c>
      <c r="U1553" s="82">
        <f t="shared" si="633"/>
        <v>1.0038818359999999</v>
      </c>
      <c r="V1553" s="79">
        <f t="shared" si="634"/>
        <v>1.8297547300000001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473.38924881000003</v>
      </c>
      <c r="C1554" s="79">
        <f t="shared" si="619"/>
        <v>469.67400817999999</v>
      </c>
      <c r="D1554" s="77">
        <f t="shared" si="620"/>
        <v>7205.03</v>
      </c>
      <c r="E1554" s="54">
        <f>IF(K1554=1,VLOOKUP(A1553,[1]Plan1!$JH$192:$JI$400,2),E1553)</f>
        <v>7245.38</v>
      </c>
      <c r="F1554" s="56">
        <f t="shared" si="621"/>
        <v>45737</v>
      </c>
      <c r="G1554" s="80">
        <f t="shared" si="622"/>
        <v>5.6002542668107669E-3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1.00379676</v>
      </c>
      <c r="M1554" s="82">
        <v>1</v>
      </c>
      <c r="N1554" s="82">
        <f t="shared" si="626"/>
        <v>1</v>
      </c>
      <c r="O1554" s="79">
        <f t="shared" si="627"/>
        <v>1.00379676</v>
      </c>
      <c r="P1554" s="79">
        <f t="shared" si="628"/>
        <v>471.45724766000001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7.4999999999999997E-2</v>
      </c>
      <c r="U1554" s="82">
        <f t="shared" si="633"/>
        <v>1.0040979350000001</v>
      </c>
      <c r="V1554" s="79">
        <f t="shared" si="634"/>
        <v>1.9320011500000001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473.58559575999999</v>
      </c>
      <c r="C1555" s="79">
        <f t="shared" si="619"/>
        <v>469.67400817999999</v>
      </c>
      <c r="D1555" s="77">
        <f t="shared" si="620"/>
        <v>7205.03</v>
      </c>
      <c r="E1555" s="54">
        <f>IF(K1555=1,VLOOKUP(A1554,[1]Plan1!$JH$192:$JI$400,2),E1554)</f>
        <v>7245.38</v>
      </c>
      <c r="F1555" s="56">
        <f t="shared" si="621"/>
        <v>45737</v>
      </c>
      <c r="G1555" s="80">
        <f t="shared" si="622"/>
        <v>5.6002542668107669E-3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1.0039969799999999</v>
      </c>
      <c r="M1555" s="82">
        <v>1</v>
      </c>
      <c r="N1555" s="82">
        <f t="shared" si="626"/>
        <v>1</v>
      </c>
      <c r="O1555" s="79">
        <f t="shared" si="627"/>
        <v>1.0039969799999999</v>
      </c>
      <c r="P1555" s="79">
        <f t="shared" si="628"/>
        <v>471.55128579000001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7.4999999999999997E-2</v>
      </c>
      <c r="U1555" s="82">
        <f t="shared" si="633"/>
        <v>1.0043140800000001</v>
      </c>
      <c r="V1555" s="79">
        <f t="shared" si="634"/>
        <v>2.0343099699999998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473.78202912</v>
      </c>
      <c r="C1556" s="79">
        <f t="shared" si="619"/>
        <v>469.67400817999999</v>
      </c>
      <c r="D1556" s="77">
        <f t="shared" si="620"/>
        <v>7205.03</v>
      </c>
      <c r="E1556" s="54">
        <f>IF(K1556=1,VLOOKUP(A1555,[1]Plan1!$JH$192:$JI$400,2),E1555)</f>
        <v>7245.38</v>
      </c>
      <c r="F1556" s="56">
        <f t="shared" si="621"/>
        <v>45737</v>
      </c>
      <c r="G1556" s="80">
        <f t="shared" si="622"/>
        <v>5.6002542668107669E-3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1.00419725</v>
      </c>
      <c r="M1556" s="82">
        <v>1</v>
      </c>
      <c r="N1556" s="82">
        <f t="shared" si="626"/>
        <v>1</v>
      </c>
      <c r="O1556" s="79">
        <f t="shared" si="627"/>
        <v>1.00419725</v>
      </c>
      <c r="P1556" s="79">
        <f t="shared" si="628"/>
        <v>471.64534741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7.4999999999999997E-2</v>
      </c>
      <c r="U1556" s="82">
        <f t="shared" si="633"/>
        <v>1.004530272</v>
      </c>
      <c r="V1556" s="79">
        <f t="shared" si="634"/>
        <v>2.13668171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473.97854418999998</v>
      </c>
      <c r="C1557" s="79">
        <f t="shared" si="619"/>
        <v>469.67400817999999</v>
      </c>
      <c r="D1557" s="77">
        <f t="shared" si="620"/>
        <v>7205.03</v>
      </c>
      <c r="E1557" s="54">
        <f>IF(K1557=1,VLOOKUP(A1556,[1]Plan1!$JH$192:$JI$400,2),E1556)</f>
        <v>7245.38</v>
      </c>
      <c r="F1557" s="56">
        <f t="shared" si="621"/>
        <v>45737</v>
      </c>
      <c r="G1557" s="80">
        <f t="shared" si="622"/>
        <v>5.6002542668107669E-3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1.0043975599999999</v>
      </c>
      <c r="M1557" s="82">
        <v>1</v>
      </c>
      <c r="N1557" s="82">
        <f t="shared" si="626"/>
        <v>1</v>
      </c>
      <c r="O1557" s="79">
        <f t="shared" si="627"/>
        <v>1.0043975599999999</v>
      </c>
      <c r="P1557" s="79">
        <f t="shared" si="628"/>
        <v>471.73942781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7.4999999999999997E-2</v>
      </c>
      <c r="U1557" s="82">
        <f t="shared" si="633"/>
        <v>1.004746511</v>
      </c>
      <c r="V1557" s="79">
        <f t="shared" si="634"/>
        <v>2.23911638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474.17514053000002</v>
      </c>
      <c r="C1558" s="79">
        <f t="shared" si="619"/>
        <v>469.67400817999999</v>
      </c>
      <c r="D1558" s="77">
        <f t="shared" si="620"/>
        <v>7205.03</v>
      </c>
      <c r="E1558" s="54">
        <f>IF(K1558=1,VLOOKUP(A1557,[1]Plan1!$JH$192:$JI$400,2),E1557)</f>
        <v>7245.38</v>
      </c>
      <c r="F1558" s="56">
        <f t="shared" si="621"/>
        <v>45737</v>
      </c>
      <c r="G1558" s="80">
        <f t="shared" si="622"/>
        <v>5.6002542668107669E-3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1.00459791</v>
      </c>
      <c r="M1558" s="82">
        <v>1</v>
      </c>
      <c r="N1558" s="82">
        <f t="shared" si="626"/>
        <v>1</v>
      </c>
      <c r="O1558" s="79">
        <f t="shared" si="627"/>
        <v>1.00459791</v>
      </c>
      <c r="P1558" s="79">
        <f t="shared" si="628"/>
        <v>471.83352699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7.4999999999999997E-2</v>
      </c>
      <c r="U1558" s="82">
        <f t="shared" si="633"/>
        <v>1.004962796</v>
      </c>
      <c r="V1558" s="79">
        <f t="shared" si="634"/>
        <v>2.34161354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474.37181817000004</v>
      </c>
      <c r="C1559" s="79">
        <f t="shared" si="619"/>
        <v>469.67400817999999</v>
      </c>
      <c r="D1559" s="77">
        <f t="shared" si="620"/>
        <v>7205.03</v>
      </c>
      <c r="E1559" s="54">
        <f>IF(K1559=1,VLOOKUP(A1558,[1]Plan1!$JH$192:$JI$400,2),E1558)</f>
        <v>7245.38</v>
      </c>
      <c r="F1559" s="56">
        <f t="shared" si="621"/>
        <v>45737</v>
      </c>
      <c r="G1559" s="80">
        <f t="shared" si="622"/>
        <v>5.6002542668107669E-3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1.0047983</v>
      </c>
      <c r="M1559" s="82">
        <v>1</v>
      </c>
      <c r="N1559" s="82">
        <f t="shared" si="626"/>
        <v>1</v>
      </c>
      <c r="O1559" s="79">
        <f t="shared" si="627"/>
        <v>1.0047983</v>
      </c>
      <c r="P1559" s="79">
        <f t="shared" si="628"/>
        <v>471.92764497000002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7.4999999999999997E-2</v>
      </c>
      <c r="U1559" s="82">
        <f t="shared" si="633"/>
        <v>1.0051791269999999</v>
      </c>
      <c r="V1559" s="79">
        <f t="shared" si="634"/>
        <v>2.4441731999999998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474.56857288000003</v>
      </c>
      <c r="C1560" s="79">
        <f t="shared" si="619"/>
        <v>469.67400817999999</v>
      </c>
      <c r="D1560" s="77">
        <f t="shared" si="620"/>
        <v>7205.03</v>
      </c>
      <c r="E1560" s="54">
        <f>IF(K1560=1,VLOOKUP(A1559,[1]Plan1!$JH$192:$JI$400,2),E1559)</f>
        <v>7245.38</v>
      </c>
      <c r="F1560" s="56">
        <f t="shared" si="621"/>
        <v>45737</v>
      </c>
      <c r="G1560" s="80">
        <f t="shared" si="622"/>
        <v>5.6002542668107669E-3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1.0049987199999999</v>
      </c>
      <c r="M1560" s="82">
        <v>1</v>
      </c>
      <c r="N1560" s="82">
        <f t="shared" si="626"/>
        <v>1</v>
      </c>
      <c r="O1560" s="79">
        <f t="shared" si="627"/>
        <v>1.0049987199999999</v>
      </c>
      <c r="P1560" s="79">
        <f t="shared" si="628"/>
        <v>472.02177703000001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7.4999999999999997E-2</v>
      </c>
      <c r="U1560" s="82">
        <f t="shared" si="633"/>
        <v>1.0053955050000001</v>
      </c>
      <c r="V1560" s="79">
        <f t="shared" si="634"/>
        <v>2.5467958500000001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474.76541414000002</v>
      </c>
      <c r="C1561" s="79">
        <f t="shared" si="619"/>
        <v>469.67400817999999</v>
      </c>
      <c r="D1561" s="77">
        <f t="shared" si="620"/>
        <v>7205.03</v>
      </c>
      <c r="E1561" s="54">
        <f>IF(K1561=1,VLOOKUP(A1560,[1]Plan1!$JH$192:$JI$400,2),E1560)</f>
        <v>7245.38</v>
      </c>
      <c r="F1561" s="56">
        <f t="shared" si="621"/>
        <v>45737</v>
      </c>
      <c r="G1561" s="80">
        <f t="shared" si="622"/>
        <v>5.6002542668107669E-3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1.0051991899999999</v>
      </c>
      <c r="M1561" s="82">
        <v>1</v>
      </c>
      <c r="N1561" s="82">
        <f t="shared" si="626"/>
        <v>1</v>
      </c>
      <c r="O1561" s="79">
        <f t="shared" si="627"/>
        <v>1.0051991899999999</v>
      </c>
      <c r="P1561" s="79">
        <f t="shared" si="628"/>
        <v>472.11593257999999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7.4999999999999997E-2</v>
      </c>
      <c r="U1561" s="82">
        <f t="shared" si="633"/>
        <v>1.0056119299999999</v>
      </c>
      <c r="V1561" s="79">
        <f t="shared" si="634"/>
        <v>2.6494815599999999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474.96233676999998</v>
      </c>
      <c r="C1562" s="79">
        <f t="shared" si="619"/>
        <v>469.67400817999999</v>
      </c>
      <c r="D1562" s="77">
        <f t="shared" si="620"/>
        <v>7205.03</v>
      </c>
      <c r="E1562" s="54">
        <f>IF(K1562=1,VLOOKUP(A1561,[1]Plan1!$JH$192:$JI$400,2),E1561)</f>
        <v>7245.38</v>
      </c>
      <c r="F1562" s="56">
        <f t="shared" si="621"/>
        <v>45737</v>
      </c>
      <c r="G1562" s="80">
        <f t="shared" si="622"/>
        <v>5.6002542668107669E-3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1.0053996999999999</v>
      </c>
      <c r="M1562" s="82">
        <v>1</v>
      </c>
      <c r="N1562" s="82">
        <f t="shared" si="626"/>
        <v>1</v>
      </c>
      <c r="O1562" s="79">
        <f t="shared" si="627"/>
        <v>1.0053996999999999</v>
      </c>
      <c r="P1562" s="79">
        <f t="shared" si="628"/>
        <v>472.21010691999999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7.4999999999999997E-2</v>
      </c>
      <c r="U1562" s="82">
        <f t="shared" si="633"/>
        <v>1.005828401</v>
      </c>
      <c r="V1562" s="79">
        <f t="shared" si="634"/>
        <v>2.75222985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475.15934126999997</v>
      </c>
      <c r="C1563" s="79">
        <f t="shared" si="619"/>
        <v>469.67400817999999</v>
      </c>
      <c r="D1563" s="77">
        <f t="shared" si="620"/>
        <v>7205.03</v>
      </c>
      <c r="E1563" s="54">
        <f>IF(K1563=1,VLOOKUP(A1562,[1]Plan1!$JH$192:$JI$400,2),E1562)</f>
        <v>7245.38</v>
      </c>
      <c r="F1563" s="56">
        <f t="shared" si="621"/>
        <v>45737</v>
      </c>
      <c r="G1563" s="80">
        <f t="shared" si="622"/>
        <v>5.6002542668107669E-3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1.0056002500000001</v>
      </c>
      <c r="M1563" s="82">
        <v>1</v>
      </c>
      <c r="N1563" s="82">
        <f t="shared" si="626"/>
        <v>1</v>
      </c>
      <c r="O1563" s="79">
        <f t="shared" si="627"/>
        <v>1.0056002500000001</v>
      </c>
      <c r="P1563" s="79">
        <f t="shared" si="628"/>
        <v>472.30430003999999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16.285996870000002</v>
      </c>
      <c r="T1563" s="85">
        <f t="shared" si="637"/>
        <v>7.4999999999999997E-2</v>
      </c>
      <c r="U1563" s="82">
        <f t="shared" si="633"/>
        <v>1.006044919</v>
      </c>
      <c r="V1563" s="79">
        <f t="shared" si="634"/>
        <v>2.8550412299999999</v>
      </c>
      <c r="W1563" s="79">
        <f t="shared" si="635"/>
        <v>19.141038100000003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456.18913857000001</v>
      </c>
      <c r="C1564" s="79">
        <f t="shared" si="619"/>
        <v>456.01830316999997</v>
      </c>
      <c r="D1564" s="77">
        <f t="shared" si="620"/>
        <v>7205.03</v>
      </c>
      <c r="E1564" s="54">
        <f>IF(K1564=1,VLOOKUP(A1563,[1]Plan1!$JH$192:$JI$400,2),E1563)</f>
        <v>7245.38</v>
      </c>
      <c r="F1564" s="56">
        <f t="shared" si="621"/>
        <v>45737</v>
      </c>
      <c r="G1564" s="80">
        <f t="shared" si="622"/>
        <v>5.6002542668107669E-3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1.00018016</v>
      </c>
      <c r="M1564" s="82">
        <v>1</v>
      </c>
      <c r="N1564" s="82">
        <f t="shared" si="626"/>
        <v>1</v>
      </c>
      <c r="O1564" s="79">
        <f t="shared" si="627"/>
        <v>1.00018016</v>
      </c>
      <c r="P1564" s="79">
        <f t="shared" si="628"/>
        <v>456.10045941999999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7.4999999999999997E-2</v>
      </c>
      <c r="U1564" s="82">
        <f t="shared" si="633"/>
        <v>1.000194429</v>
      </c>
      <c r="V1564" s="79">
        <f t="shared" si="634"/>
        <v>8.8679149999999998E-2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456.36004151999998</v>
      </c>
      <c r="C1565" s="79">
        <f t="shared" si="619"/>
        <v>456.01830316999997</v>
      </c>
      <c r="D1565" s="77">
        <f t="shared" si="620"/>
        <v>7205.03</v>
      </c>
      <c r="E1565" s="54">
        <f>IF(K1565=1,VLOOKUP(A1564,[1]Plan1!$JH$192:$JI$400,2),E1564)</f>
        <v>7245.38</v>
      </c>
      <c r="F1565" s="56">
        <f t="shared" si="621"/>
        <v>45737</v>
      </c>
      <c r="G1565" s="80">
        <f t="shared" si="622"/>
        <v>5.6002542668107669E-3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1.0003603599999999</v>
      </c>
      <c r="M1565" s="82">
        <v>1</v>
      </c>
      <c r="N1565" s="82">
        <f t="shared" si="626"/>
        <v>1</v>
      </c>
      <c r="O1565" s="79">
        <f t="shared" si="627"/>
        <v>1.0003603599999999</v>
      </c>
      <c r="P1565" s="79">
        <f t="shared" si="628"/>
        <v>456.18263392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7.4999999999999997E-2</v>
      </c>
      <c r="U1565" s="82">
        <f t="shared" si="633"/>
        <v>1.000388896</v>
      </c>
      <c r="V1565" s="79">
        <f t="shared" si="634"/>
        <v>0.1774076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456.53100745</v>
      </c>
      <c r="C1566" s="79">
        <f t="shared" si="619"/>
        <v>456.01830316999997</v>
      </c>
      <c r="D1566" s="77">
        <f t="shared" si="620"/>
        <v>7205.03</v>
      </c>
      <c r="E1566" s="54">
        <f>IF(K1566=1,VLOOKUP(A1565,[1]Plan1!$JH$192:$JI$400,2),E1565)</f>
        <v>7245.38</v>
      </c>
      <c r="F1566" s="56">
        <f t="shared" si="621"/>
        <v>45737</v>
      </c>
      <c r="G1566" s="80">
        <f t="shared" si="622"/>
        <v>5.6002542668107669E-3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1.00054059</v>
      </c>
      <c r="M1566" s="82">
        <v>1</v>
      </c>
      <c r="N1566" s="82">
        <f t="shared" si="626"/>
        <v>1</v>
      </c>
      <c r="O1566" s="79">
        <f t="shared" si="627"/>
        <v>1.00054059</v>
      </c>
      <c r="P1566" s="79">
        <f t="shared" si="628"/>
        <v>456.2648221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7.4999999999999997E-2</v>
      </c>
      <c r="U1566" s="82">
        <f t="shared" si="633"/>
        <v>1.0005834010000001</v>
      </c>
      <c r="V1566" s="79">
        <f t="shared" si="634"/>
        <v>0.26618534999999999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456.70203637999998</v>
      </c>
      <c r="C1567" s="79">
        <f t="shared" si="619"/>
        <v>456.01830316999997</v>
      </c>
      <c r="D1567" s="77">
        <f t="shared" si="620"/>
        <v>7205.03</v>
      </c>
      <c r="E1567" s="54">
        <f>IF(K1567=1,VLOOKUP(A1566,[1]Plan1!$JH$192:$JI$400,2),E1566)</f>
        <v>7245.38</v>
      </c>
      <c r="F1567" s="56">
        <f t="shared" si="621"/>
        <v>45737</v>
      </c>
      <c r="G1567" s="80">
        <f t="shared" si="622"/>
        <v>5.6002542668107669E-3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1.00072085</v>
      </c>
      <c r="M1567" s="82">
        <v>1</v>
      </c>
      <c r="N1567" s="82">
        <f t="shared" si="626"/>
        <v>1</v>
      </c>
      <c r="O1567" s="79">
        <f t="shared" si="627"/>
        <v>1.00072085</v>
      </c>
      <c r="P1567" s="79">
        <f t="shared" si="628"/>
        <v>456.34702396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7.4999999999999997E-2</v>
      </c>
      <c r="U1567" s="82">
        <f t="shared" si="633"/>
        <v>1.000777944</v>
      </c>
      <c r="V1567" s="79">
        <f t="shared" si="634"/>
        <v>0.35501242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456.87313244999996</v>
      </c>
      <c r="C1568" s="79">
        <f t="shared" si="619"/>
        <v>456.01830316999997</v>
      </c>
      <c r="D1568" s="77">
        <f t="shared" si="620"/>
        <v>7205.03</v>
      </c>
      <c r="E1568" s="54">
        <f>IF(K1568=1,VLOOKUP(A1567,[1]Plan1!$JH$192:$JI$400,2),E1567)</f>
        <v>7245.38</v>
      </c>
      <c r="F1568" s="56">
        <f t="shared" si="621"/>
        <v>45737</v>
      </c>
      <c r="G1568" s="80">
        <f t="shared" si="622"/>
        <v>5.6002542668107669E-3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1.00090115</v>
      </c>
      <c r="M1568" s="82">
        <v>1</v>
      </c>
      <c r="N1568" s="82">
        <f t="shared" si="626"/>
        <v>1</v>
      </c>
      <c r="O1568" s="79">
        <f t="shared" si="627"/>
        <v>1.00090115</v>
      </c>
      <c r="P1568" s="79">
        <f t="shared" si="628"/>
        <v>456.42924405999997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7.4999999999999997E-2</v>
      </c>
      <c r="U1568" s="82">
        <f t="shared" si="633"/>
        <v>1.000972524</v>
      </c>
      <c r="V1568" s="79">
        <f t="shared" si="634"/>
        <v>0.44388839000000002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457.04429200999999</v>
      </c>
      <c r="C1569" s="79">
        <f t="shared" si="619"/>
        <v>456.01830316999997</v>
      </c>
      <c r="D1569" s="77">
        <f t="shared" si="620"/>
        <v>7205.03</v>
      </c>
      <c r="E1569" s="54">
        <f>IF(K1569=1,VLOOKUP(A1568,[1]Plan1!$JH$192:$JI$400,2),E1568)</f>
        <v>7245.38</v>
      </c>
      <c r="F1569" s="56">
        <f t="shared" si="621"/>
        <v>45737</v>
      </c>
      <c r="G1569" s="80">
        <f t="shared" si="622"/>
        <v>5.6002542668107669E-3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1.0010814800000001</v>
      </c>
      <c r="M1569" s="82">
        <v>1</v>
      </c>
      <c r="N1569" s="82">
        <f t="shared" si="626"/>
        <v>1</v>
      </c>
      <c r="O1569" s="79">
        <f t="shared" si="627"/>
        <v>1.0010814800000001</v>
      </c>
      <c r="P1569" s="79">
        <f t="shared" si="628"/>
        <v>456.51147784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7.4999999999999997E-2</v>
      </c>
      <c r="U1569" s="82">
        <f t="shared" si="633"/>
        <v>1.001167143</v>
      </c>
      <c r="V1569" s="79">
        <f t="shared" si="634"/>
        <v>0.53281416999999998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457.21551417000001</v>
      </c>
      <c r="C1570" s="79">
        <f t="shared" si="619"/>
        <v>456.01830316999997</v>
      </c>
      <c r="D1570" s="77">
        <f t="shared" si="620"/>
        <v>7205.03</v>
      </c>
      <c r="E1570" s="54">
        <f>IF(K1570=1,VLOOKUP(A1569,[1]Plan1!$JH$192:$JI$400,2),E1569)</f>
        <v>7245.38</v>
      </c>
      <c r="F1570" s="56">
        <f t="shared" si="621"/>
        <v>45737</v>
      </c>
      <c r="G1570" s="80">
        <f t="shared" si="622"/>
        <v>5.6002542668107669E-3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1.00126184</v>
      </c>
      <c r="M1570" s="82">
        <v>1</v>
      </c>
      <c r="N1570" s="82">
        <f t="shared" si="626"/>
        <v>1</v>
      </c>
      <c r="O1570" s="79">
        <f t="shared" si="627"/>
        <v>1.00126184</v>
      </c>
      <c r="P1570" s="79">
        <f t="shared" si="628"/>
        <v>456.59372530000002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7.4999999999999997E-2</v>
      </c>
      <c r="U1570" s="82">
        <f t="shared" si="633"/>
        <v>1.0013617990000001</v>
      </c>
      <c r="V1570" s="79">
        <f t="shared" si="634"/>
        <v>0.62178887000000005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457.38679940999998</v>
      </c>
      <c r="C1571" s="79">
        <f t="shared" si="619"/>
        <v>456.01830316999997</v>
      </c>
      <c r="D1571" s="77">
        <f t="shared" si="620"/>
        <v>7205.03</v>
      </c>
      <c r="E1571" s="54">
        <f>IF(K1571=1,VLOOKUP(A1570,[1]Plan1!$JH$192:$JI$400,2),E1570)</f>
        <v>7245.38</v>
      </c>
      <c r="F1571" s="56">
        <f t="shared" si="621"/>
        <v>45737</v>
      </c>
      <c r="G1571" s="80">
        <f t="shared" si="622"/>
        <v>5.6002542668107669E-3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1.0014422300000001</v>
      </c>
      <c r="M1571" s="82">
        <v>1</v>
      </c>
      <c r="N1571" s="82">
        <f t="shared" si="626"/>
        <v>1</v>
      </c>
      <c r="O1571" s="79">
        <f t="shared" si="627"/>
        <v>1.0014422300000001</v>
      </c>
      <c r="P1571" s="79">
        <f t="shared" si="628"/>
        <v>456.67598643999997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7.4999999999999997E-2</v>
      </c>
      <c r="U1571" s="82">
        <f t="shared" si="633"/>
        <v>1.001556493</v>
      </c>
      <c r="V1571" s="79">
        <f t="shared" si="634"/>
        <v>0.71081296999999999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457.55814773999998</v>
      </c>
      <c r="C1572" s="79">
        <f t="shared" si="619"/>
        <v>456.01830316999997</v>
      </c>
      <c r="D1572" s="77">
        <f t="shared" si="620"/>
        <v>7205.03</v>
      </c>
      <c r="E1572" s="54">
        <f>IF(K1572=1,VLOOKUP(A1571,[1]Plan1!$JH$192:$JI$400,2),E1571)</f>
        <v>7245.38</v>
      </c>
      <c r="F1572" s="56">
        <f t="shared" si="621"/>
        <v>45737</v>
      </c>
      <c r="G1572" s="80">
        <f t="shared" si="622"/>
        <v>5.6002542668107669E-3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1.0016226500000001</v>
      </c>
      <c r="M1572" s="82">
        <v>1</v>
      </c>
      <c r="N1572" s="82">
        <f t="shared" si="626"/>
        <v>1</v>
      </c>
      <c r="O1572" s="79">
        <f t="shared" si="627"/>
        <v>1.0016226500000001</v>
      </c>
      <c r="P1572" s="79">
        <f t="shared" si="628"/>
        <v>456.75826125999998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7.4999999999999997E-2</v>
      </c>
      <c r="U1572" s="82">
        <f t="shared" si="633"/>
        <v>1.001751225</v>
      </c>
      <c r="V1572" s="79">
        <f t="shared" si="634"/>
        <v>0.79988647999999996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457.72956375999996</v>
      </c>
      <c r="C1573" s="79">
        <f t="shared" si="619"/>
        <v>456.01830316999997</v>
      </c>
      <c r="D1573" s="77">
        <f t="shared" si="620"/>
        <v>7205.03</v>
      </c>
      <c r="E1573" s="54">
        <f>IF(K1573=1,VLOOKUP(A1572,[1]Plan1!$JH$192:$JI$400,2),E1572)</f>
        <v>7245.38</v>
      </c>
      <c r="F1573" s="56">
        <f t="shared" si="621"/>
        <v>45737</v>
      </c>
      <c r="G1573" s="80">
        <f t="shared" si="622"/>
        <v>5.6002542668107669E-3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1.00180311</v>
      </c>
      <c r="M1573" s="82">
        <v>1</v>
      </c>
      <c r="N1573" s="82">
        <f t="shared" si="626"/>
        <v>1</v>
      </c>
      <c r="O1573" s="79">
        <f t="shared" si="627"/>
        <v>1.00180311</v>
      </c>
      <c r="P1573" s="79">
        <f t="shared" si="628"/>
        <v>456.84055432999997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7.4999999999999997E-2</v>
      </c>
      <c r="U1573" s="82">
        <f t="shared" si="633"/>
        <v>1.001945995</v>
      </c>
      <c r="V1573" s="79">
        <f t="shared" si="634"/>
        <v>0.88900942999999999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457.90104244000003</v>
      </c>
      <c r="C1574" s="79">
        <f t="shared" si="619"/>
        <v>456.01830316999997</v>
      </c>
      <c r="D1574" s="77">
        <f t="shared" si="620"/>
        <v>7205.03</v>
      </c>
      <c r="E1574" s="54">
        <f>IF(K1574=1,VLOOKUP(A1573,[1]Plan1!$JH$192:$JI$400,2),E1573)</f>
        <v>7245.38</v>
      </c>
      <c r="F1574" s="56">
        <f t="shared" si="621"/>
        <v>45737</v>
      </c>
      <c r="G1574" s="80">
        <f t="shared" si="622"/>
        <v>5.6002542668107669E-3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1.0019836</v>
      </c>
      <c r="M1574" s="82">
        <v>1</v>
      </c>
      <c r="N1574" s="82">
        <f t="shared" si="626"/>
        <v>1</v>
      </c>
      <c r="O1574" s="79">
        <f t="shared" si="627"/>
        <v>1.0019836</v>
      </c>
      <c r="P1574" s="79">
        <f t="shared" si="628"/>
        <v>456.92286107000001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7.4999999999999997E-2</v>
      </c>
      <c r="U1574" s="82">
        <f t="shared" si="633"/>
        <v>1.002140802</v>
      </c>
      <c r="V1574" s="79">
        <f t="shared" si="634"/>
        <v>0.97818137000000005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458.0725893</v>
      </c>
      <c r="C1575" s="79">
        <f t="shared" si="619"/>
        <v>456.01830316999997</v>
      </c>
      <c r="D1575" s="77">
        <f t="shared" si="620"/>
        <v>7205.03</v>
      </c>
      <c r="E1575" s="54">
        <f>IF(K1575=1,VLOOKUP(A1574,[1]Plan1!$JH$192:$JI$400,2),E1574)</f>
        <v>7245.38</v>
      </c>
      <c r="F1575" s="56">
        <f t="shared" si="621"/>
        <v>45737</v>
      </c>
      <c r="G1575" s="80">
        <f t="shared" si="622"/>
        <v>5.6002542668107669E-3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1.0021641299999999</v>
      </c>
      <c r="M1575" s="82">
        <v>1</v>
      </c>
      <c r="N1575" s="82">
        <f t="shared" si="626"/>
        <v>1</v>
      </c>
      <c r="O1575" s="79">
        <f t="shared" si="627"/>
        <v>1.0021641299999999</v>
      </c>
      <c r="P1575" s="79">
        <f t="shared" si="628"/>
        <v>457.00518606000003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7.4999999999999997E-2</v>
      </c>
      <c r="U1575" s="82">
        <f t="shared" si="633"/>
        <v>1.0023356480000001</v>
      </c>
      <c r="V1575" s="79">
        <f t="shared" si="634"/>
        <v>1.06740324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458.24419429</v>
      </c>
      <c r="C1576" s="79">
        <f t="shared" si="619"/>
        <v>456.01830316999997</v>
      </c>
      <c r="D1576" s="77">
        <f t="shared" si="620"/>
        <v>7205.03</v>
      </c>
      <c r="E1576" s="54">
        <f>IF(K1576=1,VLOOKUP(A1575,[1]Plan1!$JH$192:$JI$400,2),E1575)</f>
        <v>7245.38</v>
      </c>
      <c r="F1576" s="56">
        <f t="shared" si="621"/>
        <v>45737</v>
      </c>
      <c r="G1576" s="80">
        <f t="shared" si="622"/>
        <v>5.6002542668107669E-3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1.00234468</v>
      </c>
      <c r="M1576" s="82">
        <v>1</v>
      </c>
      <c r="N1576" s="82">
        <f t="shared" si="626"/>
        <v>1</v>
      </c>
      <c r="O1576" s="79">
        <f t="shared" si="627"/>
        <v>1.00234468</v>
      </c>
      <c r="P1576" s="79">
        <f t="shared" si="628"/>
        <v>457.08752016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7.4999999999999997E-2</v>
      </c>
      <c r="U1576" s="82">
        <f t="shared" si="633"/>
        <v>1.0025305309999999</v>
      </c>
      <c r="V1576" s="79">
        <f t="shared" si="634"/>
        <v>1.1566741300000001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458.41586751</v>
      </c>
      <c r="C1577" s="79">
        <f t="shared" si="619"/>
        <v>456.01830316999997</v>
      </c>
      <c r="D1577" s="77">
        <f t="shared" si="620"/>
        <v>7205.03</v>
      </c>
      <c r="E1577" s="54">
        <f>IF(K1577=1,VLOOKUP(A1576,[1]Plan1!$JH$192:$JI$400,2),E1576)</f>
        <v>7245.38</v>
      </c>
      <c r="F1577" s="56">
        <f t="shared" si="621"/>
        <v>45737</v>
      </c>
      <c r="G1577" s="80">
        <f t="shared" si="622"/>
        <v>5.6002542668107669E-3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1.00252527</v>
      </c>
      <c r="M1577" s="82">
        <v>1</v>
      </c>
      <c r="N1577" s="82">
        <f t="shared" si="626"/>
        <v>1</v>
      </c>
      <c r="O1577" s="79">
        <f t="shared" si="627"/>
        <v>1.00252527</v>
      </c>
      <c r="P1577" s="79">
        <f t="shared" si="628"/>
        <v>457.16987251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7.4999999999999997E-2</v>
      </c>
      <c r="U1577" s="82">
        <f t="shared" si="633"/>
        <v>1.002725453</v>
      </c>
      <c r="V1577" s="79">
        <f t="shared" si="634"/>
        <v>1.245995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458.58760345000002</v>
      </c>
      <c r="C1578" s="79">
        <f t="shared" si="619"/>
        <v>456.01830316999997</v>
      </c>
      <c r="D1578" s="77">
        <f t="shared" si="620"/>
        <v>7205.03</v>
      </c>
      <c r="E1578" s="54">
        <f>IF(K1578=1,VLOOKUP(A1577,[1]Plan1!$JH$192:$JI$400,2),E1577)</f>
        <v>7245.38</v>
      </c>
      <c r="F1578" s="56">
        <f t="shared" si="621"/>
        <v>45737</v>
      </c>
      <c r="G1578" s="80">
        <f t="shared" si="622"/>
        <v>5.6002542668107669E-3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1.0027058900000001</v>
      </c>
      <c r="M1578" s="82">
        <v>1</v>
      </c>
      <c r="N1578" s="82">
        <f t="shared" si="626"/>
        <v>1</v>
      </c>
      <c r="O1578" s="79">
        <f t="shared" si="627"/>
        <v>1.0027058900000001</v>
      </c>
      <c r="P1578" s="79">
        <f t="shared" si="628"/>
        <v>457.25223853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7.4999999999999997E-2</v>
      </c>
      <c r="U1578" s="82">
        <f t="shared" si="633"/>
        <v>1.0029204119999999</v>
      </c>
      <c r="V1578" s="79">
        <f t="shared" si="634"/>
        <v>1.33536492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458.75940262</v>
      </c>
      <c r="C1579" s="79">
        <f t="shared" si="619"/>
        <v>456.01830316999997</v>
      </c>
      <c r="D1579" s="77">
        <f t="shared" si="620"/>
        <v>7205.03</v>
      </c>
      <c r="E1579" s="54">
        <f>IF(K1579=1,VLOOKUP(A1578,[1]Plan1!$JH$192:$JI$400,2),E1578)</f>
        <v>7245.38</v>
      </c>
      <c r="F1579" s="56">
        <f t="shared" si="621"/>
        <v>45737</v>
      </c>
      <c r="G1579" s="80">
        <f t="shared" si="622"/>
        <v>5.6002542668107669E-3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1.00288654</v>
      </c>
      <c r="M1579" s="82">
        <v>1</v>
      </c>
      <c r="N1579" s="82">
        <f t="shared" si="626"/>
        <v>1</v>
      </c>
      <c r="O1579" s="79">
        <f t="shared" si="627"/>
        <v>1.00288654</v>
      </c>
      <c r="P1579" s="79">
        <f t="shared" si="628"/>
        <v>457.33461824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7.4999999999999997E-2</v>
      </c>
      <c r="U1579" s="82">
        <f t="shared" si="633"/>
        <v>1.0031154090000001</v>
      </c>
      <c r="V1579" s="79">
        <f t="shared" si="634"/>
        <v>1.42478438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458.93126960000001</v>
      </c>
      <c r="C1580" s="79">
        <f t="shared" si="619"/>
        <v>456.01830316999997</v>
      </c>
      <c r="D1580" s="77">
        <f t="shared" si="620"/>
        <v>7205.03</v>
      </c>
      <c r="E1580" s="54">
        <f>IF(K1580=1,VLOOKUP(A1579,[1]Plan1!$JH$192:$JI$400,2),E1579)</f>
        <v>7245.38</v>
      </c>
      <c r="F1580" s="56">
        <f t="shared" si="621"/>
        <v>45737</v>
      </c>
      <c r="G1580" s="80">
        <f t="shared" si="622"/>
        <v>5.6002542668107669E-3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1.0030672300000001</v>
      </c>
      <c r="M1580" s="82">
        <v>1</v>
      </c>
      <c r="N1580" s="82">
        <f t="shared" si="626"/>
        <v>1</v>
      </c>
      <c r="O1580" s="79">
        <f t="shared" si="627"/>
        <v>1.0030672300000001</v>
      </c>
      <c r="P1580" s="79">
        <f t="shared" si="628"/>
        <v>457.41701619000003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7.4999999999999997E-2</v>
      </c>
      <c r="U1580" s="82">
        <f t="shared" si="633"/>
        <v>1.003310444</v>
      </c>
      <c r="V1580" s="79">
        <f t="shared" si="634"/>
        <v>1.51425341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459.10319982999999</v>
      </c>
      <c r="C1581" s="79">
        <f t="shared" ref="C1581:C1644" si="641">IF(Q1580&gt;0,(P1580-S1580),C1580)</f>
        <v>456.01830316999997</v>
      </c>
      <c r="D1581" s="77">
        <f t="shared" si="620"/>
        <v>7205.03</v>
      </c>
      <c r="E1581" s="54">
        <f>IF(K1581=1,VLOOKUP(A1580,[1]Plan1!$JH$192:$JI$400,2),E1580)</f>
        <v>7245.38</v>
      </c>
      <c r="F1581" s="56">
        <f t="shared" si="621"/>
        <v>45737</v>
      </c>
      <c r="G1581" s="80">
        <f t="shared" si="622"/>
        <v>5.6002542668107669E-3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1.00324795</v>
      </c>
      <c r="M1581" s="82">
        <v>1</v>
      </c>
      <c r="N1581" s="82">
        <f t="shared" si="626"/>
        <v>1</v>
      </c>
      <c r="O1581" s="79">
        <f t="shared" si="627"/>
        <v>1.00324795</v>
      </c>
      <c r="P1581" s="79">
        <f t="shared" si="628"/>
        <v>457.49942780999999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7.4999999999999997E-2</v>
      </c>
      <c r="U1581" s="82">
        <f t="shared" si="633"/>
        <v>1.003505517</v>
      </c>
      <c r="V1581" s="79">
        <f t="shared" si="634"/>
        <v>1.6037720200000001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459.27519332999998</v>
      </c>
      <c r="C1582" s="79">
        <f t="shared" si="641"/>
        <v>456.01830316999997</v>
      </c>
      <c r="D1582" s="77">
        <f t="shared" si="620"/>
        <v>7205.03</v>
      </c>
      <c r="E1582" s="54">
        <f>IF(K1582=1,VLOOKUP(A1581,[1]Plan1!$JH$192:$JI$400,2),E1581)</f>
        <v>7245.38</v>
      </c>
      <c r="F1582" s="56">
        <f t="shared" si="621"/>
        <v>45737</v>
      </c>
      <c r="G1582" s="80">
        <f t="shared" si="622"/>
        <v>5.6002542668107669E-3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1.0034287</v>
      </c>
      <c r="M1582" s="82">
        <v>1</v>
      </c>
      <c r="N1582" s="82">
        <f t="shared" si="626"/>
        <v>1</v>
      </c>
      <c r="O1582" s="79">
        <f t="shared" si="627"/>
        <v>1.0034287</v>
      </c>
      <c r="P1582" s="79">
        <f t="shared" si="628"/>
        <v>457.58185312000001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7.4999999999999997E-2</v>
      </c>
      <c r="U1582" s="82">
        <f t="shared" si="633"/>
        <v>1.003700628</v>
      </c>
      <c r="V1582" s="79">
        <f t="shared" si="634"/>
        <v>1.6933402099999999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459.44724967000002</v>
      </c>
      <c r="C1583" s="79">
        <f t="shared" si="641"/>
        <v>456.01830316999997</v>
      </c>
      <c r="D1583" s="77">
        <f t="shared" si="620"/>
        <v>7205.03</v>
      </c>
      <c r="E1583" s="54">
        <f>IF(K1583=1,VLOOKUP(A1582,[1]Plan1!$JH$192:$JI$400,2),E1582)</f>
        <v>7245.38</v>
      </c>
      <c r="F1583" s="56">
        <f t="shared" si="621"/>
        <v>45737</v>
      </c>
      <c r="G1583" s="80">
        <f t="shared" si="622"/>
        <v>5.6002542668107669E-3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1.0036094799999999</v>
      </c>
      <c r="M1583" s="82">
        <v>1</v>
      </c>
      <c r="N1583" s="82">
        <f t="shared" si="626"/>
        <v>1</v>
      </c>
      <c r="O1583" s="79">
        <f t="shared" si="627"/>
        <v>1.0036094799999999</v>
      </c>
      <c r="P1583" s="79">
        <f t="shared" si="628"/>
        <v>457.66429211000002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7.4999999999999997E-2</v>
      </c>
      <c r="U1583" s="82">
        <f t="shared" si="633"/>
        <v>1.003895776</v>
      </c>
      <c r="V1583" s="79">
        <f t="shared" si="634"/>
        <v>1.7829575600000001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459.61937434999999</v>
      </c>
      <c r="C1584" s="79">
        <f t="shared" si="641"/>
        <v>456.01830316999997</v>
      </c>
      <c r="D1584" s="77">
        <f t="shared" si="620"/>
        <v>7205.03</v>
      </c>
      <c r="E1584" s="54">
        <f>IF(K1584=1,VLOOKUP(A1583,[1]Plan1!$JH$192:$JI$400,2),E1583)</f>
        <v>7245.38</v>
      </c>
      <c r="F1584" s="56">
        <f t="shared" si="621"/>
        <v>45737</v>
      </c>
      <c r="G1584" s="80">
        <f t="shared" si="622"/>
        <v>5.6002542668107669E-3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1.0037902999999999</v>
      </c>
      <c r="M1584" s="82">
        <v>1</v>
      </c>
      <c r="N1584" s="82">
        <f t="shared" si="626"/>
        <v>1</v>
      </c>
      <c r="O1584" s="79">
        <f t="shared" si="627"/>
        <v>1.0037902999999999</v>
      </c>
      <c r="P1584" s="79">
        <f t="shared" si="628"/>
        <v>457.74674934000001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7.4999999999999997E-2</v>
      </c>
      <c r="U1584" s="82">
        <f t="shared" si="633"/>
        <v>1.0040909629999999</v>
      </c>
      <c r="V1584" s="79">
        <f t="shared" si="634"/>
        <v>1.8726250099999999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459.79156234999999</v>
      </c>
      <c r="C1585" s="79">
        <f t="shared" si="641"/>
        <v>456.01830316999997</v>
      </c>
      <c r="D1585" s="77">
        <f t="shared" si="620"/>
        <v>7205.03</v>
      </c>
      <c r="E1585" s="54">
        <f>IF(K1585=1,VLOOKUP(A1584,[1]Plan1!$JH$192:$JI$400,2),E1584)</f>
        <v>7245.38</v>
      </c>
      <c r="F1585" s="56">
        <f t="shared" si="621"/>
        <v>45737</v>
      </c>
      <c r="G1585" s="80">
        <f t="shared" si="622"/>
        <v>5.6002542668107669E-3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1.0039711499999999</v>
      </c>
      <c r="M1585" s="82">
        <v>1</v>
      </c>
      <c r="N1585" s="82">
        <f t="shared" si="626"/>
        <v>1</v>
      </c>
      <c r="O1585" s="79">
        <f t="shared" si="627"/>
        <v>1.0039711499999999</v>
      </c>
      <c r="P1585" s="79">
        <f t="shared" si="628"/>
        <v>457.82922024999999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7.4999999999999997E-2</v>
      </c>
      <c r="U1585" s="82">
        <f t="shared" si="633"/>
        <v>1.004286188</v>
      </c>
      <c r="V1585" s="79">
        <f t="shared" si="634"/>
        <v>1.9623421000000001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459.9638137</v>
      </c>
      <c r="C1586" s="79">
        <f t="shared" si="641"/>
        <v>456.01830316999997</v>
      </c>
      <c r="D1586" s="77">
        <f t="shared" si="620"/>
        <v>7205.03</v>
      </c>
      <c r="E1586" s="54">
        <f>IF(K1586=1,VLOOKUP(A1585,[1]Plan1!$JH$192:$JI$400,2),E1585)</f>
        <v>7245.38</v>
      </c>
      <c r="F1586" s="56">
        <f t="shared" si="621"/>
        <v>45737</v>
      </c>
      <c r="G1586" s="80">
        <f t="shared" si="622"/>
        <v>5.6002542668107669E-3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1.00415203</v>
      </c>
      <c r="M1586" s="82">
        <v>1</v>
      </c>
      <c r="N1586" s="82">
        <f t="shared" si="626"/>
        <v>1</v>
      </c>
      <c r="O1586" s="79">
        <f t="shared" si="627"/>
        <v>1.00415203</v>
      </c>
      <c r="P1586" s="79">
        <f t="shared" si="628"/>
        <v>457.91170484000003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7.4999999999999997E-2</v>
      </c>
      <c r="U1586" s="82">
        <f t="shared" si="633"/>
        <v>1.004481451</v>
      </c>
      <c r="V1586" s="79">
        <f t="shared" si="634"/>
        <v>2.0521088600000001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460.13612795</v>
      </c>
      <c r="C1587" s="79">
        <f t="shared" si="641"/>
        <v>456.01830316999997</v>
      </c>
      <c r="D1587" s="77">
        <f t="shared" si="620"/>
        <v>7205.03</v>
      </c>
      <c r="E1587" s="54">
        <f>IF(K1587=1,VLOOKUP(A1586,[1]Plan1!$JH$192:$JI$400,2),E1586)</f>
        <v>7245.38</v>
      </c>
      <c r="F1587" s="56">
        <f t="shared" si="621"/>
        <v>45737</v>
      </c>
      <c r="G1587" s="80">
        <f t="shared" si="622"/>
        <v>5.6002542668107669E-3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1.0043329400000001</v>
      </c>
      <c r="M1587" s="82">
        <v>1</v>
      </c>
      <c r="N1587" s="82">
        <f t="shared" si="626"/>
        <v>1</v>
      </c>
      <c r="O1587" s="79">
        <f t="shared" si="627"/>
        <v>1.0043329400000001</v>
      </c>
      <c r="P1587" s="79">
        <f t="shared" si="628"/>
        <v>457.99420311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7.4999999999999997E-2</v>
      </c>
      <c r="U1587" s="82">
        <f t="shared" si="633"/>
        <v>1.0046767510000001</v>
      </c>
      <c r="V1587" s="79">
        <f t="shared" si="634"/>
        <v>2.1419248400000002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460.30851061999999</v>
      </c>
      <c r="C1588" s="79">
        <f t="shared" si="641"/>
        <v>456.01830316999997</v>
      </c>
      <c r="D1588" s="77">
        <f t="shared" ref="D1588:D1651" si="642">IF(E1588=E1587,D1587,E1587)</f>
        <v>7205.03</v>
      </c>
      <c r="E1588" s="54">
        <f>IF(K1588=1,VLOOKUP(A1587,[1]Plan1!$JH$192:$JI$400,2),E1587)</f>
        <v>7245.38</v>
      </c>
      <c r="F1588" s="56">
        <f t="shared" ref="F1588:F1651" si="643">IF(D1588=D1587,F1587,EDATE(A1588,-1))</f>
        <v>45737</v>
      </c>
      <c r="G1588" s="80">
        <f t="shared" ref="G1588:G1651" si="644">(E1588/D1588)-1</f>
        <v>5.6002542668107669E-3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1.0045138899999999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1.0045138899999999</v>
      </c>
      <c r="P1588" s="79">
        <f t="shared" ref="P1588:P1651" si="650">TRUNC(C1588*O1588,8)</f>
        <v>458.07671962000001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7.4999999999999997E-2</v>
      </c>
      <c r="U1588" s="82">
        <f t="shared" si="633"/>
        <v>1.0048720900000001</v>
      </c>
      <c r="V1588" s="79">
        <f t="shared" si="634"/>
        <v>2.2317909999999999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460.48095624000001</v>
      </c>
      <c r="C1589" s="79">
        <f t="shared" si="641"/>
        <v>456.01830316999997</v>
      </c>
      <c r="D1589" s="77">
        <f t="shared" si="642"/>
        <v>7205.03</v>
      </c>
      <c r="E1589" s="54">
        <f>IF(K1589=1,VLOOKUP(A1588,[1]Plan1!$JH$192:$JI$400,2),E1588)</f>
        <v>7245.38</v>
      </c>
      <c r="F1589" s="56">
        <f t="shared" si="643"/>
        <v>45737</v>
      </c>
      <c r="G1589" s="80">
        <f t="shared" si="644"/>
        <v>5.6002542668107669E-3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1.00469487</v>
      </c>
      <c r="M1589" s="82">
        <v>1</v>
      </c>
      <c r="N1589" s="82">
        <f t="shared" si="648"/>
        <v>1</v>
      </c>
      <c r="O1589" s="79">
        <f t="shared" si="649"/>
        <v>1.00469487</v>
      </c>
      <c r="P1589" s="79">
        <f t="shared" si="650"/>
        <v>458.15924982000001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7.4999999999999997E-2</v>
      </c>
      <c r="U1589" s="82">
        <f t="shared" si="633"/>
        <v>1.0050674660000001</v>
      </c>
      <c r="V1589" s="79">
        <f t="shared" si="634"/>
        <v>2.3217064199999999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460.65346571000003</v>
      </c>
      <c r="C1590" s="79">
        <f t="shared" si="641"/>
        <v>456.01830316999997</v>
      </c>
      <c r="D1590" s="77">
        <f t="shared" si="642"/>
        <v>7205.03</v>
      </c>
      <c r="E1590" s="54">
        <f>IF(K1590=1,VLOOKUP(A1589,[1]Plan1!$JH$192:$JI$400,2),E1589)</f>
        <v>7245.38</v>
      </c>
      <c r="F1590" s="56">
        <f t="shared" si="643"/>
        <v>45737</v>
      </c>
      <c r="G1590" s="80">
        <f t="shared" si="644"/>
        <v>5.6002542668107669E-3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1.0048758799999999</v>
      </c>
      <c r="M1590" s="82">
        <v>1</v>
      </c>
      <c r="N1590" s="82">
        <f t="shared" si="648"/>
        <v>1</v>
      </c>
      <c r="O1590" s="79">
        <f t="shared" si="649"/>
        <v>1.0048758799999999</v>
      </c>
      <c r="P1590" s="79">
        <f t="shared" si="650"/>
        <v>458.24179369000001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7.4999999999999997E-2</v>
      </c>
      <c r="U1590" s="82">
        <f t="shared" si="633"/>
        <v>1.0052628809999999</v>
      </c>
      <c r="V1590" s="79">
        <f t="shared" si="634"/>
        <v>2.4116720200000001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460.82603817</v>
      </c>
      <c r="C1591" s="79">
        <f t="shared" si="641"/>
        <v>456.01830316999997</v>
      </c>
      <c r="D1591" s="77">
        <f t="shared" si="642"/>
        <v>7205.03</v>
      </c>
      <c r="E1591" s="54">
        <f>IF(K1591=1,VLOOKUP(A1590,[1]Plan1!$JH$192:$JI$400,2),E1590)</f>
        <v>7245.38</v>
      </c>
      <c r="F1591" s="56">
        <f t="shared" si="643"/>
        <v>45737</v>
      </c>
      <c r="G1591" s="80">
        <f t="shared" si="644"/>
        <v>5.6002542668107669E-3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1.0050569199999999</v>
      </c>
      <c r="M1591" s="82">
        <v>1</v>
      </c>
      <c r="N1591" s="82">
        <f t="shared" si="648"/>
        <v>1</v>
      </c>
      <c r="O1591" s="79">
        <f t="shared" si="649"/>
        <v>1.0050569199999999</v>
      </c>
      <c r="P1591" s="79">
        <f t="shared" si="650"/>
        <v>458.32435124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7.4999999999999997E-2</v>
      </c>
      <c r="U1591" s="82">
        <f t="shared" si="633"/>
        <v>1.005458333</v>
      </c>
      <c r="V1591" s="79">
        <f t="shared" si="634"/>
        <v>2.50168693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460.99867912000002</v>
      </c>
      <c r="C1592" s="79">
        <f t="shared" si="641"/>
        <v>456.01830316999997</v>
      </c>
      <c r="D1592" s="77">
        <f t="shared" si="642"/>
        <v>7205.03</v>
      </c>
      <c r="E1592" s="54">
        <f>IF(K1592=1,VLOOKUP(A1591,[1]Plan1!$JH$192:$JI$400,2),E1591)</f>
        <v>7245.38</v>
      </c>
      <c r="F1592" s="56">
        <f t="shared" si="643"/>
        <v>45737</v>
      </c>
      <c r="G1592" s="80">
        <f t="shared" si="644"/>
        <v>5.6002542668107669E-3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1.0052380000000001</v>
      </c>
      <c r="M1592" s="82">
        <v>1</v>
      </c>
      <c r="N1592" s="82">
        <f t="shared" si="648"/>
        <v>1</v>
      </c>
      <c r="O1592" s="79">
        <f t="shared" si="649"/>
        <v>1.0052380000000001</v>
      </c>
      <c r="P1592" s="79">
        <f t="shared" si="650"/>
        <v>458.40692704000003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7.4999999999999997E-2</v>
      </c>
      <c r="U1592" s="82">
        <f t="shared" si="633"/>
        <v>1.0056538239999999</v>
      </c>
      <c r="V1592" s="79">
        <f t="shared" si="634"/>
        <v>2.59175208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461.17138308</v>
      </c>
      <c r="C1593" s="79">
        <f t="shared" si="641"/>
        <v>456.01830316999997</v>
      </c>
      <c r="D1593" s="77">
        <f t="shared" si="642"/>
        <v>7205.03</v>
      </c>
      <c r="E1593" s="54">
        <f>IF(K1593=1,VLOOKUP(A1592,[1]Plan1!$JH$192:$JI$400,2),E1592)</f>
        <v>7245.38</v>
      </c>
      <c r="F1593" s="56">
        <f t="shared" si="643"/>
        <v>45737</v>
      </c>
      <c r="G1593" s="80">
        <f t="shared" si="644"/>
        <v>5.6002542668107669E-3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1.0054191100000001</v>
      </c>
      <c r="M1593" s="82">
        <v>1</v>
      </c>
      <c r="N1593" s="82">
        <f t="shared" si="648"/>
        <v>1</v>
      </c>
      <c r="O1593" s="79">
        <f t="shared" si="649"/>
        <v>1.0054191100000001</v>
      </c>
      <c r="P1593" s="79">
        <f t="shared" si="650"/>
        <v>458.48951650999999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7.4999999999999997E-2</v>
      </c>
      <c r="U1593" s="82">
        <f t="shared" si="633"/>
        <v>1.005849352</v>
      </c>
      <c r="V1593" s="79">
        <f t="shared" si="634"/>
        <v>2.6818665699999999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461.34415097999999</v>
      </c>
      <c r="C1594" s="79">
        <f t="shared" si="641"/>
        <v>456.01830316999997</v>
      </c>
      <c r="D1594" s="77">
        <f t="shared" si="642"/>
        <v>7205.03</v>
      </c>
      <c r="E1594" s="54">
        <f>IF(K1594=1,VLOOKUP(A1593,[1]Plan1!$JH$192:$JI$400,2),E1593)</f>
        <v>7245.38</v>
      </c>
      <c r="F1594" s="56">
        <f t="shared" si="643"/>
        <v>45737</v>
      </c>
      <c r="G1594" s="80">
        <f t="shared" si="644"/>
        <v>5.6002542668107669E-3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1.0056002500000001</v>
      </c>
      <c r="M1594" s="82">
        <v>1</v>
      </c>
      <c r="N1594" s="82">
        <f t="shared" si="648"/>
        <v>1</v>
      </c>
      <c r="O1594" s="79">
        <f t="shared" si="649"/>
        <v>1.0056002500000001</v>
      </c>
      <c r="P1594" s="79">
        <f t="shared" si="650"/>
        <v>458.57211967000001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16.37744468</v>
      </c>
      <c r="T1594" s="85">
        <f t="shared" si="637"/>
        <v>7.4999999999999997E-2</v>
      </c>
      <c r="U1594" s="82">
        <f t="shared" si="633"/>
        <v>1.006044919</v>
      </c>
      <c r="V1594" s="79">
        <f t="shared" si="634"/>
        <v>2.77203131</v>
      </c>
      <c r="W1594" s="79">
        <f t="shared" si="635"/>
        <v>19.149475989999999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442.36585667999998</v>
      </c>
      <c r="C1595" s="79">
        <f t="shared" si="641"/>
        <v>442.19467499000001</v>
      </c>
      <c r="D1595" s="77">
        <f t="shared" si="642"/>
        <v>7205.03</v>
      </c>
      <c r="E1595" s="54">
        <f>IF(K1595=1,VLOOKUP(A1594,[1]Plan1!$JH$192:$JI$400,2),E1594)</f>
        <v>7245.38</v>
      </c>
      <c r="F1595" s="56">
        <f t="shared" si="643"/>
        <v>45737</v>
      </c>
      <c r="G1595" s="80">
        <f t="shared" si="644"/>
        <v>5.6002542668107669E-3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1.0001861700000001</v>
      </c>
      <c r="M1595" s="82">
        <v>1</v>
      </c>
      <c r="N1595" s="82">
        <f t="shared" si="648"/>
        <v>1</v>
      </c>
      <c r="O1595" s="79">
        <f t="shared" si="649"/>
        <v>1.0001861700000001</v>
      </c>
      <c r="P1595" s="79">
        <f t="shared" si="650"/>
        <v>442.27699837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7.4999999999999997E-2</v>
      </c>
      <c r="U1595" s="82">
        <f t="shared" si="633"/>
        <v>1.0002009110000001</v>
      </c>
      <c r="V1595" s="79">
        <f t="shared" si="634"/>
        <v>8.8858309999999996E-2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442.53710242</v>
      </c>
      <c r="C1596" s="79">
        <f t="shared" si="641"/>
        <v>442.19467499000001</v>
      </c>
      <c r="D1596" s="77">
        <f t="shared" si="642"/>
        <v>7205.03</v>
      </c>
      <c r="E1596" s="54">
        <f>IF(K1596=1,VLOOKUP(A1595,[1]Plan1!$JH$192:$JI$400,2),E1595)</f>
        <v>7245.38</v>
      </c>
      <c r="F1596" s="56">
        <f t="shared" si="643"/>
        <v>45737</v>
      </c>
      <c r="G1596" s="80">
        <f t="shared" si="644"/>
        <v>5.6002542668107669E-3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1.00037237</v>
      </c>
      <c r="M1596" s="82">
        <v>1</v>
      </c>
      <c r="N1596" s="82">
        <f t="shared" si="648"/>
        <v>1</v>
      </c>
      <c r="O1596" s="79">
        <f t="shared" si="649"/>
        <v>1.00037237</v>
      </c>
      <c r="P1596" s="79">
        <f t="shared" si="650"/>
        <v>442.35933502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7.4999999999999997E-2</v>
      </c>
      <c r="U1596" s="82">
        <f t="shared" si="633"/>
        <v>1.0004018619999999</v>
      </c>
      <c r="V1596" s="79">
        <f t="shared" si="634"/>
        <v>0.17776739999999999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442.70841709000001</v>
      </c>
      <c r="C1597" s="79">
        <f t="shared" si="641"/>
        <v>442.19467499000001</v>
      </c>
      <c r="D1597" s="77">
        <f t="shared" si="642"/>
        <v>7205.03</v>
      </c>
      <c r="E1597" s="54">
        <f>IF(K1597=1,VLOOKUP(A1596,[1]Plan1!$JH$192:$JI$400,2),E1596)</f>
        <v>7245.38</v>
      </c>
      <c r="F1597" s="56">
        <f t="shared" si="643"/>
        <v>45737</v>
      </c>
      <c r="G1597" s="80">
        <f t="shared" si="644"/>
        <v>5.6002542668107669E-3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1.0005586099999999</v>
      </c>
      <c r="M1597" s="82">
        <v>1</v>
      </c>
      <c r="N1597" s="82">
        <f t="shared" si="648"/>
        <v>1</v>
      </c>
      <c r="O1597" s="79">
        <f t="shared" si="649"/>
        <v>1.0005586099999999</v>
      </c>
      <c r="P1597" s="79">
        <f t="shared" si="650"/>
        <v>442.44168934999999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7.4999999999999997E-2</v>
      </c>
      <c r="U1597" s="82">
        <f t="shared" si="633"/>
        <v>1.000602854</v>
      </c>
      <c r="V1597" s="79">
        <f t="shared" si="634"/>
        <v>0.26672773999999999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442.87980026999998</v>
      </c>
      <c r="C1598" s="79">
        <f t="shared" si="641"/>
        <v>442.19467499000001</v>
      </c>
      <c r="D1598" s="77">
        <f t="shared" si="642"/>
        <v>7205.03</v>
      </c>
      <c r="E1598" s="54">
        <f>IF(K1598=1,VLOOKUP(A1597,[1]Plan1!$JH$192:$JI$400,2),E1597)</f>
        <v>7245.38</v>
      </c>
      <c r="F1598" s="56">
        <f t="shared" si="643"/>
        <v>45737</v>
      </c>
      <c r="G1598" s="80">
        <f t="shared" si="644"/>
        <v>5.6002542668107669E-3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1.00074489</v>
      </c>
      <c r="M1598" s="82">
        <v>1</v>
      </c>
      <c r="N1598" s="82">
        <f t="shared" si="648"/>
        <v>1</v>
      </c>
      <c r="O1598" s="79">
        <f t="shared" si="649"/>
        <v>1.00074489</v>
      </c>
      <c r="P1598" s="79">
        <f t="shared" si="650"/>
        <v>442.52406137999998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7.4999999999999997E-2</v>
      </c>
      <c r="U1598" s="82">
        <f t="shared" si="633"/>
        <v>1.0008038859999999</v>
      </c>
      <c r="V1598" s="79">
        <f t="shared" si="634"/>
        <v>0.35573888999999997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443.05124755000003</v>
      </c>
      <c r="C1599" s="79">
        <f t="shared" si="641"/>
        <v>442.19467499000001</v>
      </c>
      <c r="D1599" s="77">
        <f t="shared" si="642"/>
        <v>7205.03</v>
      </c>
      <c r="E1599" s="54">
        <f>IF(K1599=1,VLOOKUP(A1598,[1]Plan1!$JH$192:$JI$400,2),E1598)</f>
        <v>7245.38</v>
      </c>
      <c r="F1599" s="56">
        <f t="shared" si="643"/>
        <v>45737</v>
      </c>
      <c r="G1599" s="80">
        <f t="shared" si="644"/>
        <v>5.6002542668107669E-3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1.0009311999999999</v>
      </c>
      <c r="M1599" s="82">
        <v>1</v>
      </c>
      <c r="N1599" s="82">
        <f t="shared" si="648"/>
        <v>1</v>
      </c>
      <c r="O1599" s="79">
        <f t="shared" si="649"/>
        <v>1.0009311999999999</v>
      </c>
      <c r="P1599" s="79">
        <f t="shared" si="650"/>
        <v>442.60644667000003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7.4999999999999997E-2</v>
      </c>
      <c r="U1599" s="82">
        <f t="shared" si="633"/>
        <v>1.001004958</v>
      </c>
      <c r="V1599" s="79">
        <f t="shared" si="634"/>
        <v>0.44480088000000001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443.22276382000001</v>
      </c>
      <c r="C1600" s="79">
        <f t="shared" si="641"/>
        <v>442.19467499000001</v>
      </c>
      <c r="D1600" s="77">
        <f t="shared" si="642"/>
        <v>7205.03</v>
      </c>
      <c r="E1600" s="54">
        <f>IF(K1600=1,VLOOKUP(A1599,[1]Plan1!$JH$192:$JI$400,2),E1599)</f>
        <v>7245.38</v>
      </c>
      <c r="F1600" s="56">
        <f t="shared" si="643"/>
        <v>45737</v>
      </c>
      <c r="G1600" s="80">
        <f t="shared" si="644"/>
        <v>5.6002542668107669E-3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1.00111755</v>
      </c>
      <c r="M1600" s="82">
        <v>1</v>
      </c>
      <c r="N1600" s="82">
        <f t="shared" si="648"/>
        <v>1</v>
      </c>
      <c r="O1600" s="79">
        <f t="shared" si="649"/>
        <v>1.00111755</v>
      </c>
      <c r="P1600" s="79">
        <f t="shared" si="650"/>
        <v>442.68884964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7.4999999999999997E-2</v>
      </c>
      <c r="U1600" s="82">
        <f t="shared" si="633"/>
        <v>1.0012060709999999</v>
      </c>
      <c r="V1600" s="79">
        <f t="shared" si="634"/>
        <v>0.53391418000000002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443.39433981000002</v>
      </c>
      <c r="C1601" s="79">
        <f t="shared" si="641"/>
        <v>442.19467499000001</v>
      </c>
      <c r="D1601" s="77">
        <f t="shared" si="642"/>
        <v>7205.03</v>
      </c>
      <c r="E1601" s="54">
        <f>IF(K1601=1,VLOOKUP(A1600,[1]Plan1!$JH$192:$JI$400,2),E1600)</f>
        <v>7245.38</v>
      </c>
      <c r="F1601" s="56">
        <f t="shared" si="643"/>
        <v>45737</v>
      </c>
      <c r="G1601" s="80">
        <f t="shared" si="644"/>
        <v>5.6002542668107669E-3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1.00130392</v>
      </c>
      <c r="M1601" s="82">
        <v>1</v>
      </c>
      <c r="N1601" s="82">
        <f t="shared" si="648"/>
        <v>1</v>
      </c>
      <c r="O1601" s="79">
        <f t="shared" si="649"/>
        <v>1.00130392</v>
      </c>
      <c r="P1601" s="79">
        <f t="shared" si="650"/>
        <v>442.77126147000001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7.4999999999999997E-2</v>
      </c>
      <c r="U1601" s="82">
        <f t="shared" si="633"/>
        <v>1.001407224</v>
      </c>
      <c r="V1601" s="79">
        <f t="shared" si="634"/>
        <v>0.62307833999999995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443.56598924999997</v>
      </c>
      <c r="C1602" s="79">
        <f t="shared" si="641"/>
        <v>442.19467499000001</v>
      </c>
      <c r="D1602" s="77">
        <f t="shared" si="642"/>
        <v>7205.03</v>
      </c>
      <c r="E1602" s="54">
        <f>IF(K1602=1,VLOOKUP(A1601,[1]Plan1!$JH$192:$JI$400,2),E1601)</f>
        <v>7245.38</v>
      </c>
      <c r="F1602" s="56">
        <f t="shared" si="643"/>
        <v>45737</v>
      </c>
      <c r="G1602" s="80">
        <f t="shared" si="644"/>
        <v>5.6002542668107669E-3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1.0014903399999999</v>
      </c>
      <c r="M1602" s="82">
        <v>1</v>
      </c>
      <c r="N1602" s="82">
        <f t="shared" si="648"/>
        <v>1</v>
      </c>
      <c r="O1602" s="79">
        <f t="shared" si="649"/>
        <v>1.0014903399999999</v>
      </c>
      <c r="P1602" s="79">
        <f t="shared" si="650"/>
        <v>442.85369539999999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7.4999999999999997E-2</v>
      </c>
      <c r="U1602" s="82">
        <f t="shared" si="633"/>
        <v>1.001608418</v>
      </c>
      <c r="V1602" s="79">
        <f t="shared" si="634"/>
        <v>0.71229385000000001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443.73770285999996</v>
      </c>
      <c r="C1603" s="79">
        <f t="shared" si="641"/>
        <v>442.19467499000001</v>
      </c>
      <c r="D1603" s="77">
        <f t="shared" si="642"/>
        <v>7205.03</v>
      </c>
      <c r="E1603" s="54">
        <f>IF(K1603=1,VLOOKUP(A1602,[1]Plan1!$JH$192:$JI$400,2),E1602)</f>
        <v>7245.38</v>
      </c>
      <c r="F1603" s="56">
        <f t="shared" si="643"/>
        <v>45737</v>
      </c>
      <c r="G1603" s="80">
        <f t="shared" si="644"/>
        <v>5.6002542668107669E-3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1.0016767900000001</v>
      </c>
      <c r="M1603" s="82">
        <v>1</v>
      </c>
      <c r="N1603" s="82">
        <f t="shared" si="648"/>
        <v>1</v>
      </c>
      <c r="O1603" s="79">
        <f t="shared" si="649"/>
        <v>1.0016767900000001</v>
      </c>
      <c r="P1603" s="79">
        <f t="shared" si="650"/>
        <v>442.93614258999997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7.4999999999999997E-2</v>
      </c>
      <c r="U1603" s="82">
        <f t="shared" si="633"/>
        <v>1.0018096519999999</v>
      </c>
      <c r="V1603" s="79">
        <f t="shared" si="634"/>
        <v>0.80156026999999996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443.90948068</v>
      </c>
      <c r="C1604" s="79">
        <f t="shared" si="641"/>
        <v>442.19467499000001</v>
      </c>
      <c r="D1604" s="77">
        <f t="shared" si="642"/>
        <v>7205.03</v>
      </c>
      <c r="E1604" s="54">
        <f>IF(K1604=1,VLOOKUP(A1603,[1]Plan1!$JH$192:$JI$400,2),E1603)</f>
        <v>7245.38</v>
      </c>
      <c r="F1604" s="56">
        <f t="shared" si="643"/>
        <v>45737</v>
      </c>
      <c r="G1604" s="80">
        <f t="shared" si="644"/>
        <v>5.6002542668107669E-3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1.0018632700000001</v>
      </c>
      <c r="M1604" s="82">
        <v>1</v>
      </c>
      <c r="N1604" s="82">
        <f t="shared" si="648"/>
        <v>1</v>
      </c>
      <c r="O1604" s="79">
        <f t="shared" si="649"/>
        <v>1.0018632700000001</v>
      </c>
      <c r="P1604" s="79">
        <f t="shared" si="650"/>
        <v>443.01860305999998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7.4999999999999997E-2</v>
      </c>
      <c r="U1604" s="82">
        <f t="shared" si="633"/>
        <v>1.0020109260000001</v>
      </c>
      <c r="V1604" s="79">
        <f t="shared" si="634"/>
        <v>0.89087762000000004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444.08132757999999</v>
      </c>
      <c r="C1605" s="79">
        <f t="shared" si="641"/>
        <v>442.19467499000001</v>
      </c>
      <c r="D1605" s="77">
        <f t="shared" si="642"/>
        <v>7205.03</v>
      </c>
      <c r="E1605" s="54">
        <f>IF(K1605=1,VLOOKUP(A1604,[1]Plan1!$JH$192:$JI$400,2),E1604)</f>
        <v>7245.38</v>
      </c>
      <c r="F1605" s="56">
        <f t="shared" si="643"/>
        <v>45737</v>
      </c>
      <c r="G1605" s="80">
        <f t="shared" si="644"/>
        <v>5.6002542668107669E-3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1.0020497900000001</v>
      </c>
      <c r="M1605" s="82">
        <v>1</v>
      </c>
      <c r="N1605" s="82">
        <f t="shared" si="648"/>
        <v>1</v>
      </c>
      <c r="O1605" s="79">
        <f t="shared" si="649"/>
        <v>1.0020497900000001</v>
      </c>
      <c r="P1605" s="79">
        <f t="shared" si="650"/>
        <v>443.10108121000002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7.4999999999999997E-2</v>
      </c>
      <c r="U1605" s="82">
        <f t="shared" si="633"/>
        <v>1.0022122410000001</v>
      </c>
      <c r="V1605" s="79">
        <f t="shared" si="634"/>
        <v>0.98024637000000003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444.25323916000002</v>
      </c>
      <c r="C1606" s="79">
        <f t="shared" si="641"/>
        <v>442.19467499000001</v>
      </c>
      <c r="D1606" s="77">
        <f t="shared" si="642"/>
        <v>7205.03</v>
      </c>
      <c r="E1606" s="54">
        <f>IF(K1606=1,VLOOKUP(A1605,[1]Plan1!$JH$192:$JI$400,2),E1605)</f>
        <v>7245.38</v>
      </c>
      <c r="F1606" s="56">
        <f t="shared" si="643"/>
        <v>45737</v>
      </c>
      <c r="G1606" s="80">
        <f t="shared" si="644"/>
        <v>5.6002542668107669E-3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1.0022363400000001</v>
      </c>
      <c r="M1606" s="82">
        <v>1</v>
      </c>
      <c r="N1606" s="82">
        <f t="shared" si="648"/>
        <v>1</v>
      </c>
      <c r="O1606" s="79">
        <f t="shared" si="649"/>
        <v>1.0022363400000001</v>
      </c>
      <c r="P1606" s="79">
        <f t="shared" si="650"/>
        <v>443.18357262000001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7.4999999999999997E-2</v>
      </c>
      <c r="U1606" s="82">
        <f t="shared" si="633"/>
        <v>1.0024135970000001</v>
      </c>
      <c r="V1606" s="79">
        <f t="shared" si="634"/>
        <v>1.0696665400000001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444.42521942999997</v>
      </c>
      <c r="C1607" s="79">
        <f t="shared" si="641"/>
        <v>442.19467499000001</v>
      </c>
      <c r="D1607" s="77">
        <f t="shared" si="642"/>
        <v>7205.03</v>
      </c>
      <c r="E1607" s="54">
        <f>IF(K1607=1,VLOOKUP(A1606,[1]Plan1!$JH$192:$JI$400,2),E1606)</f>
        <v>7245.38</v>
      </c>
      <c r="F1607" s="56">
        <f t="shared" si="643"/>
        <v>45737</v>
      </c>
      <c r="G1607" s="80">
        <f t="shared" si="644"/>
        <v>5.6002542668107669E-3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1.00242293</v>
      </c>
      <c r="M1607" s="82">
        <v>1</v>
      </c>
      <c r="N1607" s="82">
        <f t="shared" si="648"/>
        <v>1</v>
      </c>
      <c r="O1607" s="79">
        <f t="shared" si="649"/>
        <v>1.00242293</v>
      </c>
      <c r="P1607" s="79">
        <f t="shared" si="650"/>
        <v>443.26608173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7.4999999999999997E-2</v>
      </c>
      <c r="U1607" s="82">
        <f t="shared" si="633"/>
        <v>1.0026149929999999</v>
      </c>
      <c r="V1607" s="79">
        <f t="shared" si="634"/>
        <v>1.1591377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444.59726839000001</v>
      </c>
      <c r="C1608" s="79">
        <f t="shared" si="641"/>
        <v>442.19467499000001</v>
      </c>
      <c r="D1608" s="77">
        <f t="shared" si="642"/>
        <v>7205.03</v>
      </c>
      <c r="E1608" s="54">
        <f>IF(K1608=1,VLOOKUP(A1607,[1]Plan1!$JH$192:$JI$400,2),E1607)</f>
        <v>7245.38</v>
      </c>
      <c r="F1608" s="56">
        <f t="shared" si="643"/>
        <v>45737</v>
      </c>
      <c r="G1608" s="80">
        <f t="shared" si="644"/>
        <v>5.6002542668107669E-3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1.00260956</v>
      </c>
      <c r="M1608" s="82">
        <v>1</v>
      </c>
      <c r="N1608" s="82">
        <f t="shared" si="648"/>
        <v>1</v>
      </c>
      <c r="O1608" s="79">
        <f t="shared" si="649"/>
        <v>1.00260956</v>
      </c>
      <c r="P1608" s="79">
        <f t="shared" si="650"/>
        <v>443.34860852000003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7.4999999999999997E-2</v>
      </c>
      <c r="U1608" s="82">
        <f t="shared" si="633"/>
        <v>1.0028164289999999</v>
      </c>
      <c r="V1608" s="79">
        <f t="shared" si="634"/>
        <v>1.24865987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444.76937766999998</v>
      </c>
      <c r="C1609" s="79">
        <f t="shared" si="641"/>
        <v>442.19467499000001</v>
      </c>
      <c r="D1609" s="77">
        <f t="shared" si="642"/>
        <v>7205.03</v>
      </c>
      <c r="E1609" s="54">
        <f>IF(K1609=1,VLOOKUP(A1608,[1]Plan1!$JH$192:$JI$400,2),E1608)</f>
        <v>7245.38</v>
      </c>
      <c r="F1609" s="56">
        <f t="shared" si="643"/>
        <v>45737</v>
      </c>
      <c r="G1609" s="80">
        <f t="shared" si="644"/>
        <v>5.6002542668107669E-3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1.0027962100000001</v>
      </c>
      <c r="M1609" s="82">
        <v>1</v>
      </c>
      <c r="N1609" s="82">
        <f t="shared" si="648"/>
        <v>1</v>
      </c>
      <c r="O1609" s="79">
        <f t="shared" si="649"/>
        <v>1.0027962100000001</v>
      </c>
      <c r="P1609" s="79">
        <f t="shared" si="650"/>
        <v>443.43114415999997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7.4999999999999997E-2</v>
      </c>
      <c r="U1609" s="82">
        <f t="shared" si="633"/>
        <v>1.003017906</v>
      </c>
      <c r="V1609" s="79">
        <f t="shared" si="634"/>
        <v>1.33823351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444.94155567000001</v>
      </c>
      <c r="C1610" s="79">
        <f t="shared" si="641"/>
        <v>442.19467499000001</v>
      </c>
      <c r="D1610" s="77">
        <f t="shared" si="642"/>
        <v>7205.03</v>
      </c>
      <c r="E1610" s="54">
        <f>IF(K1610=1,VLOOKUP(A1609,[1]Plan1!$JH$192:$JI$400,2),E1609)</f>
        <v>7245.38</v>
      </c>
      <c r="F1610" s="56">
        <f t="shared" si="643"/>
        <v>45737</v>
      </c>
      <c r="G1610" s="80">
        <f t="shared" si="644"/>
        <v>5.6002542668107669E-3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1.0029828999999999</v>
      </c>
      <c r="M1610" s="82">
        <v>1</v>
      </c>
      <c r="N1610" s="82">
        <f t="shared" si="648"/>
        <v>1</v>
      </c>
      <c r="O1610" s="79">
        <f t="shared" si="649"/>
        <v>1.0029828999999999</v>
      </c>
      <c r="P1610" s="79">
        <f t="shared" si="650"/>
        <v>443.51369748000002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7.4999999999999997E-2</v>
      </c>
      <c r="U1610" s="82">
        <f t="shared" si="633"/>
        <v>1.003219423</v>
      </c>
      <c r="V1610" s="79">
        <f t="shared" si="634"/>
        <v>1.42785819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445.11380288999999</v>
      </c>
      <c r="C1611" s="79">
        <f t="shared" si="641"/>
        <v>442.19467499000001</v>
      </c>
      <c r="D1611" s="77">
        <f t="shared" si="642"/>
        <v>7205.03</v>
      </c>
      <c r="E1611" s="54">
        <f>IF(K1611=1,VLOOKUP(A1610,[1]Plan1!$JH$192:$JI$400,2),E1610)</f>
        <v>7245.38</v>
      </c>
      <c r="F1611" s="56">
        <f t="shared" si="643"/>
        <v>45737</v>
      </c>
      <c r="G1611" s="80">
        <f t="shared" si="644"/>
        <v>5.6002542668107669E-3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1.0031696299999999</v>
      </c>
      <c r="M1611" s="82">
        <v>1</v>
      </c>
      <c r="N1611" s="82">
        <f t="shared" si="648"/>
        <v>1</v>
      </c>
      <c r="O1611" s="79">
        <f t="shared" si="649"/>
        <v>1.0031696299999999</v>
      </c>
      <c r="P1611" s="79">
        <f t="shared" si="650"/>
        <v>443.59626849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7.4999999999999997E-2</v>
      </c>
      <c r="U1611" s="82">
        <f t="shared" si="633"/>
        <v>1.0034209810000001</v>
      </c>
      <c r="V1611" s="79">
        <f t="shared" si="634"/>
        <v>1.5175344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445.28611445999996</v>
      </c>
      <c r="C1612" s="79">
        <f t="shared" si="641"/>
        <v>442.19467499000001</v>
      </c>
      <c r="D1612" s="77">
        <f t="shared" si="642"/>
        <v>7205.03</v>
      </c>
      <c r="E1612" s="54">
        <f>IF(K1612=1,VLOOKUP(A1611,[1]Plan1!$JH$192:$JI$400,2),E1611)</f>
        <v>7245.38</v>
      </c>
      <c r="F1612" s="56">
        <f t="shared" si="643"/>
        <v>45737</v>
      </c>
      <c r="G1612" s="80">
        <f t="shared" si="644"/>
        <v>5.6002542668107669E-3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1.00335639</v>
      </c>
      <c r="M1612" s="82">
        <v>1</v>
      </c>
      <c r="N1612" s="82">
        <f t="shared" si="648"/>
        <v>1</v>
      </c>
      <c r="O1612" s="79">
        <f t="shared" si="649"/>
        <v>1.00335639</v>
      </c>
      <c r="P1612" s="79">
        <f t="shared" si="650"/>
        <v>443.67885276999999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7.4999999999999997E-2</v>
      </c>
      <c r="U1612" s="82">
        <f t="shared" ref="U1612:U1675" si="655">ROUND((1+T1612)^(30/360)^(K1612/J1612),9)</f>
        <v>1.003622579</v>
      </c>
      <c r="V1612" s="79">
        <f t="shared" ref="V1612:V1675" si="656">TRUNC((P1612*(U1612-1)),8)</f>
        <v>1.6072616900000001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445.45849527999997</v>
      </c>
      <c r="C1613" s="79">
        <f t="shared" si="641"/>
        <v>442.19467499000001</v>
      </c>
      <c r="D1613" s="77">
        <f t="shared" si="642"/>
        <v>7205.03</v>
      </c>
      <c r="E1613" s="54">
        <f>IF(K1613=1,VLOOKUP(A1612,[1]Plan1!$JH$192:$JI$400,2),E1612)</f>
        <v>7245.38</v>
      </c>
      <c r="F1613" s="56">
        <f t="shared" si="643"/>
        <v>45737</v>
      </c>
      <c r="G1613" s="80">
        <f t="shared" si="644"/>
        <v>5.6002542668107669E-3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1.00354319</v>
      </c>
      <c r="M1613" s="82">
        <v>1</v>
      </c>
      <c r="N1613" s="82">
        <f t="shared" si="648"/>
        <v>1</v>
      </c>
      <c r="O1613" s="79">
        <f t="shared" si="649"/>
        <v>1.00354319</v>
      </c>
      <c r="P1613" s="79">
        <f t="shared" si="650"/>
        <v>443.76145473999998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7.4999999999999997E-2</v>
      </c>
      <c r="U1613" s="82">
        <f t="shared" si="655"/>
        <v>1.0038242180000001</v>
      </c>
      <c r="V1613" s="79">
        <f t="shared" si="656"/>
        <v>1.6970405399999999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445.63094047000004</v>
      </c>
      <c r="C1614" s="79">
        <f t="shared" si="641"/>
        <v>442.19467499000001</v>
      </c>
      <c r="D1614" s="77">
        <f t="shared" si="642"/>
        <v>7205.03</v>
      </c>
      <c r="E1614" s="54">
        <f>IF(K1614=1,VLOOKUP(A1613,[1]Plan1!$JH$192:$JI$400,2),E1613)</f>
        <v>7245.38</v>
      </c>
      <c r="F1614" s="56">
        <f t="shared" si="643"/>
        <v>45737</v>
      </c>
      <c r="G1614" s="80">
        <f t="shared" si="644"/>
        <v>5.6002542668107669E-3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1.0037300199999999</v>
      </c>
      <c r="M1614" s="82">
        <v>1</v>
      </c>
      <c r="N1614" s="82">
        <f t="shared" si="648"/>
        <v>1</v>
      </c>
      <c r="O1614" s="79">
        <f t="shared" si="649"/>
        <v>1.0037300199999999</v>
      </c>
      <c r="P1614" s="79">
        <f t="shared" si="650"/>
        <v>443.84406997000002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7.4999999999999997E-2</v>
      </c>
      <c r="U1614" s="82">
        <f t="shared" si="655"/>
        <v>1.004025897</v>
      </c>
      <c r="V1614" s="79">
        <f t="shared" si="656"/>
        <v>1.7868705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445.80345496000001</v>
      </c>
      <c r="C1615" s="79">
        <f t="shared" si="641"/>
        <v>442.19467499000001</v>
      </c>
      <c r="D1615" s="77">
        <f t="shared" si="642"/>
        <v>7205.03</v>
      </c>
      <c r="E1615" s="54">
        <f>IF(K1615=1,VLOOKUP(A1614,[1]Plan1!$JH$192:$JI$400,2),E1614)</f>
        <v>7245.38</v>
      </c>
      <c r="F1615" s="56">
        <f t="shared" si="643"/>
        <v>45737</v>
      </c>
      <c r="G1615" s="80">
        <f t="shared" si="644"/>
        <v>5.6002542668107669E-3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1.00391689</v>
      </c>
      <c r="M1615" s="82">
        <v>1</v>
      </c>
      <c r="N1615" s="82">
        <f t="shared" si="648"/>
        <v>1</v>
      </c>
      <c r="O1615" s="79">
        <f t="shared" si="649"/>
        <v>1.00391689</v>
      </c>
      <c r="P1615" s="79">
        <f t="shared" si="650"/>
        <v>443.92670289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7.4999999999999997E-2</v>
      </c>
      <c r="U1615" s="82">
        <f t="shared" si="655"/>
        <v>1.004227617</v>
      </c>
      <c r="V1615" s="79">
        <f t="shared" si="656"/>
        <v>1.87675207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445.97603385999997</v>
      </c>
      <c r="C1616" s="79">
        <f t="shared" si="641"/>
        <v>442.19467499000001</v>
      </c>
      <c r="D1616" s="77">
        <f t="shared" si="642"/>
        <v>7205.03</v>
      </c>
      <c r="E1616" s="54">
        <f>IF(K1616=1,VLOOKUP(A1615,[1]Plan1!$JH$192:$JI$400,2),E1615)</f>
        <v>7245.38</v>
      </c>
      <c r="F1616" s="56">
        <f t="shared" si="643"/>
        <v>45737</v>
      </c>
      <c r="G1616" s="80">
        <f t="shared" si="644"/>
        <v>5.6002542668107669E-3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1.0041037900000001</v>
      </c>
      <c r="M1616" s="82">
        <v>1</v>
      </c>
      <c r="N1616" s="82">
        <f t="shared" si="648"/>
        <v>1</v>
      </c>
      <c r="O1616" s="79">
        <f t="shared" si="649"/>
        <v>1.0041037900000001</v>
      </c>
      <c r="P1616" s="79">
        <f t="shared" si="650"/>
        <v>444.00934906999998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7.4999999999999997E-2</v>
      </c>
      <c r="U1616" s="82">
        <f t="shared" si="655"/>
        <v>1.0044293769999999</v>
      </c>
      <c r="V1616" s="79">
        <f t="shared" si="656"/>
        <v>1.96668479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446.14867764999997</v>
      </c>
      <c r="C1617" s="79">
        <f t="shared" si="641"/>
        <v>442.19467499000001</v>
      </c>
      <c r="D1617" s="77">
        <f t="shared" si="642"/>
        <v>7205.03</v>
      </c>
      <c r="E1617" s="54">
        <f>IF(K1617=1,VLOOKUP(A1616,[1]Plan1!$JH$192:$JI$400,2),E1616)</f>
        <v>7245.38</v>
      </c>
      <c r="F1617" s="56">
        <f t="shared" si="643"/>
        <v>45737</v>
      </c>
      <c r="G1617" s="80">
        <f t="shared" si="644"/>
        <v>5.6002542668107669E-3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1.00429072</v>
      </c>
      <c r="M1617" s="82">
        <v>1</v>
      </c>
      <c r="N1617" s="82">
        <f t="shared" si="648"/>
        <v>1</v>
      </c>
      <c r="O1617" s="79">
        <f t="shared" si="649"/>
        <v>1.00429072</v>
      </c>
      <c r="P1617" s="79">
        <f t="shared" si="650"/>
        <v>444.09200851999998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7.4999999999999997E-2</v>
      </c>
      <c r="U1617" s="82">
        <f t="shared" si="655"/>
        <v>1.0046311779999999</v>
      </c>
      <c r="V1617" s="79">
        <f t="shared" si="656"/>
        <v>2.05666913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446.32139035</v>
      </c>
      <c r="C1618" s="79">
        <f t="shared" si="641"/>
        <v>442.19467499000001</v>
      </c>
      <c r="D1618" s="77">
        <f t="shared" si="642"/>
        <v>7205.03</v>
      </c>
      <c r="E1618" s="54">
        <f>IF(K1618=1,VLOOKUP(A1617,[1]Plan1!$JH$192:$JI$400,2),E1617)</f>
        <v>7245.38</v>
      </c>
      <c r="F1618" s="56">
        <f t="shared" si="643"/>
        <v>45737</v>
      </c>
      <c r="G1618" s="80">
        <f t="shared" si="644"/>
        <v>5.6002542668107669E-3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1.0044776900000001</v>
      </c>
      <c r="M1618" s="82">
        <v>1</v>
      </c>
      <c r="N1618" s="82">
        <f t="shared" si="648"/>
        <v>1</v>
      </c>
      <c r="O1618" s="79">
        <f t="shared" si="649"/>
        <v>1.0044776900000001</v>
      </c>
      <c r="P1618" s="79">
        <f t="shared" si="650"/>
        <v>444.17468566000002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7.4999999999999997E-2</v>
      </c>
      <c r="U1618" s="82">
        <f t="shared" si="655"/>
        <v>1.0048330190000001</v>
      </c>
      <c r="V1618" s="79">
        <f t="shared" si="656"/>
        <v>2.14670469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446.49417240999998</v>
      </c>
      <c r="C1619" s="79">
        <f t="shared" si="641"/>
        <v>442.19467499000001</v>
      </c>
      <c r="D1619" s="77">
        <f t="shared" si="642"/>
        <v>7205.03</v>
      </c>
      <c r="E1619" s="54">
        <f>IF(K1619=1,VLOOKUP(A1618,[1]Plan1!$JH$192:$JI$400,2),E1618)</f>
        <v>7245.38</v>
      </c>
      <c r="F1619" s="56">
        <f t="shared" si="643"/>
        <v>45737</v>
      </c>
      <c r="G1619" s="80">
        <f t="shared" si="644"/>
        <v>5.6002542668107669E-3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1.0046647</v>
      </c>
      <c r="M1619" s="82">
        <v>1</v>
      </c>
      <c r="N1619" s="82">
        <f t="shared" si="648"/>
        <v>1</v>
      </c>
      <c r="O1619" s="79">
        <f t="shared" si="649"/>
        <v>1.0046647</v>
      </c>
      <c r="P1619" s="79">
        <f t="shared" si="650"/>
        <v>444.25738049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7.4999999999999997E-2</v>
      </c>
      <c r="U1619" s="82">
        <f t="shared" si="655"/>
        <v>1.0050349009999999</v>
      </c>
      <c r="V1619" s="79">
        <f t="shared" si="656"/>
        <v>2.2367919199999999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446.66701896999996</v>
      </c>
      <c r="C1620" s="79">
        <f t="shared" si="641"/>
        <v>442.19467499000001</v>
      </c>
      <c r="D1620" s="77">
        <f t="shared" si="642"/>
        <v>7205.03</v>
      </c>
      <c r="E1620" s="54">
        <f>IF(K1620=1,VLOOKUP(A1619,[1]Plan1!$JH$192:$JI$400,2),E1619)</f>
        <v>7245.38</v>
      </c>
      <c r="F1620" s="56">
        <f t="shared" si="643"/>
        <v>45737</v>
      </c>
      <c r="G1620" s="80">
        <f t="shared" si="644"/>
        <v>5.6002542668107669E-3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1.0048517400000001</v>
      </c>
      <c r="M1620" s="82">
        <v>1</v>
      </c>
      <c r="N1620" s="82">
        <f t="shared" si="648"/>
        <v>1</v>
      </c>
      <c r="O1620" s="79">
        <f t="shared" si="649"/>
        <v>1.0048517400000001</v>
      </c>
      <c r="P1620" s="79">
        <f t="shared" si="650"/>
        <v>444.34008857999999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7.4999999999999997E-2</v>
      </c>
      <c r="U1620" s="82">
        <f t="shared" si="655"/>
        <v>1.0052368229999999</v>
      </c>
      <c r="V1620" s="79">
        <f t="shared" si="656"/>
        <v>2.3269303899999998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446.83993494000003</v>
      </c>
      <c r="C1621" s="79">
        <f t="shared" si="641"/>
        <v>442.19467499000001</v>
      </c>
      <c r="D1621" s="77">
        <f t="shared" si="642"/>
        <v>7205.03</v>
      </c>
      <c r="E1621" s="54">
        <f>IF(K1621=1,VLOOKUP(A1620,[1]Plan1!$JH$192:$JI$400,2),E1620)</f>
        <v>7245.38</v>
      </c>
      <c r="F1621" s="56">
        <f t="shared" si="643"/>
        <v>45737</v>
      </c>
      <c r="G1621" s="80">
        <f t="shared" si="644"/>
        <v>5.6002542668107669E-3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1.00503882</v>
      </c>
      <c r="M1621" s="82">
        <v>1</v>
      </c>
      <c r="N1621" s="82">
        <f t="shared" si="648"/>
        <v>1</v>
      </c>
      <c r="O1621" s="79">
        <f t="shared" si="649"/>
        <v>1.00503882</v>
      </c>
      <c r="P1621" s="79">
        <f t="shared" si="650"/>
        <v>444.42281436000002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7.4999999999999997E-2</v>
      </c>
      <c r="U1621" s="82">
        <f t="shared" si="655"/>
        <v>1.005438786</v>
      </c>
      <c r="V1621" s="79">
        <f t="shared" si="656"/>
        <v>2.4171205800000002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447.01291587999998</v>
      </c>
      <c r="C1622" s="79">
        <f t="shared" si="641"/>
        <v>442.19467499000001</v>
      </c>
      <c r="D1622" s="77">
        <f t="shared" si="642"/>
        <v>7205.03</v>
      </c>
      <c r="E1622" s="54">
        <f>IF(K1622=1,VLOOKUP(A1621,[1]Plan1!$JH$192:$JI$400,2),E1621)</f>
        <v>7245.38</v>
      </c>
      <c r="F1622" s="56">
        <f t="shared" si="643"/>
        <v>45737</v>
      </c>
      <c r="G1622" s="80">
        <f t="shared" si="644"/>
        <v>5.6002542668107669E-3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1.0052259299999999</v>
      </c>
      <c r="M1622" s="82">
        <v>1</v>
      </c>
      <c r="N1622" s="82">
        <f t="shared" si="648"/>
        <v>1</v>
      </c>
      <c r="O1622" s="79">
        <f t="shared" si="649"/>
        <v>1.0052259299999999</v>
      </c>
      <c r="P1622" s="79">
        <f t="shared" si="650"/>
        <v>444.5055534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7.4999999999999997E-2</v>
      </c>
      <c r="U1622" s="82">
        <f t="shared" si="655"/>
        <v>1.00564079</v>
      </c>
      <c r="V1622" s="79">
        <f t="shared" si="656"/>
        <v>2.5073624799999998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447.18596136999997</v>
      </c>
      <c r="C1623" s="79">
        <f t="shared" si="641"/>
        <v>442.19467499000001</v>
      </c>
      <c r="D1623" s="77">
        <f t="shared" si="642"/>
        <v>7205.03</v>
      </c>
      <c r="E1623" s="54">
        <f>IF(K1623=1,VLOOKUP(A1622,[1]Plan1!$JH$192:$JI$400,2),E1622)</f>
        <v>7245.38</v>
      </c>
      <c r="F1623" s="56">
        <f t="shared" si="643"/>
        <v>45737</v>
      </c>
      <c r="G1623" s="80">
        <f t="shared" si="644"/>
        <v>5.6002542668107669E-3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1.0054130699999999</v>
      </c>
      <c r="M1623" s="82">
        <v>1</v>
      </c>
      <c r="N1623" s="82">
        <f t="shared" si="648"/>
        <v>1</v>
      </c>
      <c r="O1623" s="79">
        <f t="shared" si="649"/>
        <v>1.0054130699999999</v>
      </c>
      <c r="P1623" s="79">
        <f t="shared" si="650"/>
        <v>444.58830570999999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7.4999999999999997E-2</v>
      </c>
      <c r="U1623" s="82">
        <f t="shared" si="655"/>
        <v>1.0058428340000001</v>
      </c>
      <c r="V1623" s="79">
        <f t="shared" si="656"/>
        <v>2.59765566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447.35907634</v>
      </c>
      <c r="C1624" s="79">
        <f t="shared" si="641"/>
        <v>442.19467499000001</v>
      </c>
      <c r="D1624" s="77">
        <f t="shared" si="642"/>
        <v>7205.03</v>
      </c>
      <c r="E1624" s="54">
        <f>IF(K1624=1,VLOOKUP(A1623,[1]Plan1!$JH$192:$JI$400,2),E1623)</f>
        <v>7245.38</v>
      </c>
      <c r="F1624" s="56">
        <f t="shared" si="643"/>
        <v>45737</v>
      </c>
      <c r="G1624" s="80">
        <f t="shared" si="644"/>
        <v>5.6002542668107669E-3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1.0056002500000001</v>
      </c>
      <c r="M1624" s="82">
        <v>1</v>
      </c>
      <c r="N1624" s="82">
        <f t="shared" si="648"/>
        <v>1</v>
      </c>
      <c r="O1624" s="79">
        <f t="shared" si="649"/>
        <v>1.0056002500000001</v>
      </c>
      <c r="P1624" s="79">
        <f t="shared" si="650"/>
        <v>444.67107571000003</v>
      </c>
      <c r="Q1624" s="83">
        <f t="shared" si="653"/>
        <v>53</v>
      </c>
      <c r="R1624" s="85">
        <f t="shared" si="654"/>
        <v>3.7037E-2</v>
      </c>
      <c r="S1624" s="79">
        <f t="shared" si="651"/>
        <v>16.469282629999999</v>
      </c>
      <c r="T1624" s="85">
        <f t="shared" si="659"/>
        <v>7.4999999999999997E-2</v>
      </c>
      <c r="U1624" s="82">
        <f t="shared" si="655"/>
        <v>1.006044919</v>
      </c>
      <c r="V1624" s="79">
        <f t="shared" si="656"/>
        <v>2.6880006299999999</v>
      </c>
      <c r="W1624" s="79">
        <f t="shared" si="657"/>
        <v>19.15728326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428.36220775000004</v>
      </c>
      <c r="C1625" s="79">
        <f t="shared" si="641"/>
        <v>428.20179308000002</v>
      </c>
      <c r="D1625" s="77">
        <f t="shared" si="642"/>
        <v>7205.03</v>
      </c>
      <c r="E1625" s="54">
        <f>IF(K1625=1,VLOOKUP(A1624,[1]Plan1!$JH$192:$JI$400,2),E1624)</f>
        <v>7245.38</v>
      </c>
      <c r="F1625" s="56">
        <f t="shared" si="643"/>
        <v>45737</v>
      </c>
      <c r="G1625" s="80">
        <f t="shared" si="644"/>
        <v>5.6002542668107669E-3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1.00018016</v>
      </c>
      <c r="M1625" s="82">
        <v>1</v>
      </c>
      <c r="N1625" s="82">
        <f t="shared" si="648"/>
        <v>1</v>
      </c>
      <c r="O1625" s="79">
        <f t="shared" si="649"/>
        <v>1.00018016</v>
      </c>
      <c r="P1625" s="79">
        <f t="shared" si="650"/>
        <v>428.27893791000002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7.4999999999999997E-2</v>
      </c>
      <c r="U1625" s="82">
        <f t="shared" si="655"/>
        <v>1.000194429</v>
      </c>
      <c r="V1625" s="79">
        <f t="shared" si="656"/>
        <v>8.3269839999999998E-2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428.52268584000001</v>
      </c>
      <c r="C1626" s="79">
        <f t="shared" si="641"/>
        <v>428.20179308000002</v>
      </c>
      <c r="D1626" s="77">
        <f t="shared" si="642"/>
        <v>7205.03</v>
      </c>
      <c r="E1626" s="54">
        <f>IF(K1626=1,VLOOKUP(A1625,[1]Plan1!$JH$192:$JI$400,2),E1625)</f>
        <v>7245.38</v>
      </c>
      <c r="F1626" s="56">
        <f t="shared" si="643"/>
        <v>45737</v>
      </c>
      <c r="G1626" s="80">
        <f t="shared" si="644"/>
        <v>5.6002542668107669E-3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1.0003603599999999</v>
      </c>
      <c r="M1626" s="82">
        <v>1</v>
      </c>
      <c r="N1626" s="82">
        <f t="shared" si="648"/>
        <v>1</v>
      </c>
      <c r="O1626" s="79">
        <f t="shared" si="649"/>
        <v>1.0003603599999999</v>
      </c>
      <c r="P1626" s="79">
        <f t="shared" si="650"/>
        <v>428.35609986999998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7.4999999999999997E-2</v>
      </c>
      <c r="U1626" s="82">
        <f t="shared" si="655"/>
        <v>1.000388896</v>
      </c>
      <c r="V1626" s="79">
        <f t="shared" si="656"/>
        <v>0.16658597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428.68322308</v>
      </c>
      <c r="C1627" s="79">
        <f t="shared" si="641"/>
        <v>428.20179308000002</v>
      </c>
      <c r="D1627" s="77">
        <f t="shared" si="642"/>
        <v>7205.03</v>
      </c>
      <c r="E1627" s="54">
        <f>IF(K1627=1,VLOOKUP(A1626,[1]Plan1!$JH$192:$JI$400,2),E1626)</f>
        <v>7245.38</v>
      </c>
      <c r="F1627" s="56">
        <f t="shared" si="643"/>
        <v>45737</v>
      </c>
      <c r="G1627" s="80">
        <f t="shared" si="644"/>
        <v>5.6002542668107669E-3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1.00054059</v>
      </c>
      <c r="M1627" s="82">
        <v>1</v>
      </c>
      <c r="N1627" s="82">
        <f t="shared" si="648"/>
        <v>1</v>
      </c>
      <c r="O1627" s="79">
        <f t="shared" si="649"/>
        <v>1.00054059</v>
      </c>
      <c r="P1627" s="79">
        <f t="shared" si="650"/>
        <v>428.43327468000001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7.4999999999999997E-2</v>
      </c>
      <c r="U1627" s="82">
        <f t="shared" si="655"/>
        <v>1.0005834010000001</v>
      </c>
      <c r="V1627" s="79">
        <f t="shared" si="656"/>
        <v>0.24994839999999999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428.84381947999998</v>
      </c>
      <c r="C1628" s="79">
        <f t="shared" si="641"/>
        <v>428.20179308000002</v>
      </c>
      <c r="D1628" s="77">
        <f t="shared" si="642"/>
        <v>7205.03</v>
      </c>
      <c r="E1628" s="54">
        <f>IF(K1628=1,VLOOKUP(A1627,[1]Plan1!$JH$192:$JI$400,2),E1627)</f>
        <v>7245.38</v>
      </c>
      <c r="F1628" s="56">
        <f t="shared" si="643"/>
        <v>45737</v>
      </c>
      <c r="G1628" s="80">
        <f t="shared" si="644"/>
        <v>5.6002542668107669E-3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1.00072085</v>
      </c>
      <c r="M1628" s="82">
        <v>1</v>
      </c>
      <c r="N1628" s="82">
        <f t="shared" si="648"/>
        <v>1</v>
      </c>
      <c r="O1628" s="79">
        <f t="shared" si="649"/>
        <v>1.00072085</v>
      </c>
      <c r="P1628" s="79">
        <f t="shared" si="650"/>
        <v>428.51046234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7.4999999999999997E-2</v>
      </c>
      <c r="U1628" s="82">
        <f t="shared" si="655"/>
        <v>1.000777944</v>
      </c>
      <c r="V1628" s="79">
        <f t="shared" si="656"/>
        <v>0.33335714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429.00447890999999</v>
      </c>
      <c r="C1629" s="79">
        <f t="shared" si="641"/>
        <v>428.20179308000002</v>
      </c>
      <c r="D1629" s="77">
        <f t="shared" si="642"/>
        <v>7205.03</v>
      </c>
      <c r="E1629" s="54">
        <f>IF(K1629=1,VLOOKUP(A1628,[1]Plan1!$JH$192:$JI$400,2),E1628)</f>
        <v>7245.38</v>
      </c>
      <c r="F1629" s="56">
        <f t="shared" si="643"/>
        <v>45737</v>
      </c>
      <c r="G1629" s="80">
        <f t="shared" si="644"/>
        <v>5.6002542668107669E-3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1.00090115</v>
      </c>
      <c r="M1629" s="82">
        <v>1</v>
      </c>
      <c r="N1629" s="82">
        <f t="shared" si="648"/>
        <v>1</v>
      </c>
      <c r="O1629" s="79">
        <f t="shared" si="649"/>
        <v>1.00090115</v>
      </c>
      <c r="P1629" s="79">
        <f t="shared" si="650"/>
        <v>428.58766711999999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7.4999999999999997E-2</v>
      </c>
      <c r="U1629" s="82">
        <f t="shared" si="655"/>
        <v>1.000972524</v>
      </c>
      <c r="V1629" s="79">
        <f t="shared" si="656"/>
        <v>0.41681179000000002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429.16519796</v>
      </c>
      <c r="C1630" s="79">
        <f t="shared" si="641"/>
        <v>428.20179308000002</v>
      </c>
      <c r="D1630" s="77">
        <f t="shared" si="642"/>
        <v>7205.03</v>
      </c>
      <c r="E1630" s="54">
        <f>IF(K1630=1,VLOOKUP(A1629,[1]Plan1!$JH$192:$JI$400,2),E1629)</f>
        <v>7245.38</v>
      </c>
      <c r="F1630" s="56">
        <f t="shared" si="643"/>
        <v>45737</v>
      </c>
      <c r="G1630" s="80">
        <f t="shared" si="644"/>
        <v>5.6002542668107669E-3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1.0010814800000001</v>
      </c>
      <c r="M1630" s="82">
        <v>1</v>
      </c>
      <c r="N1630" s="82">
        <f t="shared" si="648"/>
        <v>1</v>
      </c>
      <c r="O1630" s="79">
        <f t="shared" si="649"/>
        <v>1.0010814800000001</v>
      </c>
      <c r="P1630" s="79">
        <f t="shared" si="650"/>
        <v>428.66488475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7.4999999999999997E-2</v>
      </c>
      <c r="U1630" s="82">
        <f t="shared" si="655"/>
        <v>1.001167143</v>
      </c>
      <c r="V1630" s="79">
        <f t="shared" si="656"/>
        <v>0.50031320999999995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429.32597581000005</v>
      </c>
      <c r="C1631" s="79">
        <f t="shared" si="641"/>
        <v>428.20179308000002</v>
      </c>
      <c r="D1631" s="77">
        <f t="shared" si="642"/>
        <v>7205.03</v>
      </c>
      <c r="E1631" s="54">
        <f>IF(K1631=1,VLOOKUP(A1630,[1]Plan1!$JH$192:$JI$400,2),E1630)</f>
        <v>7245.38</v>
      </c>
      <c r="F1631" s="56">
        <f t="shared" si="643"/>
        <v>45737</v>
      </c>
      <c r="G1631" s="80">
        <f t="shared" si="644"/>
        <v>5.6002542668107669E-3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1.00126184</v>
      </c>
      <c r="M1631" s="82">
        <v>1</v>
      </c>
      <c r="N1631" s="82">
        <f t="shared" si="648"/>
        <v>1</v>
      </c>
      <c r="O1631" s="79">
        <f t="shared" si="649"/>
        <v>1.00126184</v>
      </c>
      <c r="P1631" s="79">
        <f t="shared" si="650"/>
        <v>428.74211523000002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7.4999999999999997E-2</v>
      </c>
      <c r="U1631" s="82">
        <f t="shared" si="655"/>
        <v>1.0013617990000001</v>
      </c>
      <c r="V1631" s="79">
        <f t="shared" si="656"/>
        <v>0.58386057999999996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429.48681286999999</v>
      </c>
      <c r="C1632" s="79">
        <f t="shared" si="641"/>
        <v>428.20179308000002</v>
      </c>
      <c r="D1632" s="77">
        <f t="shared" si="642"/>
        <v>7205.03</v>
      </c>
      <c r="E1632" s="54">
        <f>IF(K1632=1,VLOOKUP(A1631,[1]Plan1!$JH$192:$JI$400,2),E1631)</f>
        <v>7245.38</v>
      </c>
      <c r="F1632" s="56">
        <f t="shared" si="643"/>
        <v>45737</v>
      </c>
      <c r="G1632" s="80">
        <f t="shared" si="644"/>
        <v>5.6002542668107669E-3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1.0014422300000001</v>
      </c>
      <c r="M1632" s="82">
        <v>1</v>
      </c>
      <c r="N1632" s="82">
        <f t="shared" si="648"/>
        <v>1</v>
      </c>
      <c r="O1632" s="79">
        <f t="shared" si="649"/>
        <v>1.0014422300000001</v>
      </c>
      <c r="P1632" s="79">
        <f t="shared" si="650"/>
        <v>428.81935855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7.4999999999999997E-2</v>
      </c>
      <c r="U1632" s="82">
        <f t="shared" si="655"/>
        <v>1.001556493</v>
      </c>
      <c r="V1632" s="79">
        <f t="shared" si="656"/>
        <v>0.66745432000000005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429.64770917999999</v>
      </c>
      <c r="C1633" s="79">
        <f t="shared" si="641"/>
        <v>428.20179308000002</v>
      </c>
      <c r="D1633" s="77">
        <f t="shared" si="642"/>
        <v>7205.03</v>
      </c>
      <c r="E1633" s="54">
        <f>IF(K1633=1,VLOOKUP(A1632,[1]Plan1!$JH$192:$JI$400,2),E1632)</f>
        <v>7245.38</v>
      </c>
      <c r="F1633" s="56">
        <f t="shared" si="643"/>
        <v>45737</v>
      </c>
      <c r="G1633" s="80">
        <f t="shared" si="644"/>
        <v>5.6002542668107669E-3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1.0016226500000001</v>
      </c>
      <c r="M1633" s="82">
        <v>1</v>
      </c>
      <c r="N1633" s="82">
        <f t="shared" si="648"/>
        <v>1</v>
      </c>
      <c r="O1633" s="79">
        <f t="shared" si="649"/>
        <v>1.0016226500000001</v>
      </c>
      <c r="P1633" s="79">
        <f t="shared" si="650"/>
        <v>428.89661470999999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7.4999999999999997E-2</v>
      </c>
      <c r="U1633" s="82">
        <f t="shared" si="655"/>
        <v>1.001751225</v>
      </c>
      <c r="V1633" s="79">
        <f t="shared" si="656"/>
        <v>0.75109446999999996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429.80866904999999</v>
      </c>
      <c r="C1634" s="79">
        <f t="shared" si="641"/>
        <v>428.20179308000002</v>
      </c>
      <c r="D1634" s="77">
        <f t="shared" si="642"/>
        <v>7205.03</v>
      </c>
      <c r="E1634" s="54">
        <f>IF(K1634=1,VLOOKUP(A1633,[1]Plan1!$JH$192:$JI$400,2),E1633)</f>
        <v>7245.38</v>
      </c>
      <c r="F1634" s="56">
        <f t="shared" si="643"/>
        <v>45737</v>
      </c>
      <c r="G1634" s="80">
        <f t="shared" si="644"/>
        <v>5.6002542668107669E-3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1.00180311</v>
      </c>
      <c r="M1634" s="82">
        <v>1</v>
      </c>
      <c r="N1634" s="82">
        <f t="shared" si="648"/>
        <v>1</v>
      </c>
      <c r="O1634" s="79">
        <f t="shared" si="649"/>
        <v>1.00180311</v>
      </c>
      <c r="P1634" s="79">
        <f t="shared" si="650"/>
        <v>428.97388801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7.4999999999999997E-2</v>
      </c>
      <c r="U1634" s="82">
        <f t="shared" si="655"/>
        <v>1.001945995</v>
      </c>
      <c r="V1634" s="79">
        <f t="shared" si="656"/>
        <v>0.83478103999999997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429.96968776</v>
      </c>
      <c r="C1635" s="79">
        <f t="shared" si="641"/>
        <v>428.20179308000002</v>
      </c>
      <c r="D1635" s="77">
        <f t="shared" si="642"/>
        <v>7205.03</v>
      </c>
      <c r="E1635" s="54">
        <f>IF(K1635=1,VLOOKUP(A1634,[1]Plan1!$JH$192:$JI$400,2),E1634)</f>
        <v>7245.38</v>
      </c>
      <c r="F1635" s="56">
        <f t="shared" si="643"/>
        <v>45737</v>
      </c>
      <c r="G1635" s="80">
        <f t="shared" si="644"/>
        <v>5.6002542668107669E-3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1.0019836</v>
      </c>
      <c r="M1635" s="82">
        <v>1</v>
      </c>
      <c r="N1635" s="82">
        <f t="shared" si="648"/>
        <v>1</v>
      </c>
      <c r="O1635" s="79">
        <f t="shared" si="649"/>
        <v>1.0019836</v>
      </c>
      <c r="P1635" s="79">
        <f t="shared" si="650"/>
        <v>429.05117415000001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7.4999999999999997E-2</v>
      </c>
      <c r="U1635" s="82">
        <f t="shared" si="655"/>
        <v>1.002140802</v>
      </c>
      <c r="V1635" s="79">
        <f t="shared" si="656"/>
        <v>0.91851360999999998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430.13077049000003</v>
      </c>
      <c r="C1636" s="79">
        <f t="shared" si="641"/>
        <v>428.20179308000002</v>
      </c>
      <c r="D1636" s="77">
        <f t="shared" si="642"/>
        <v>7205.03</v>
      </c>
      <c r="E1636" s="54">
        <f>IF(K1636=1,VLOOKUP(A1635,[1]Plan1!$JH$192:$JI$400,2),E1635)</f>
        <v>7245.38</v>
      </c>
      <c r="F1636" s="56">
        <f t="shared" si="643"/>
        <v>45737</v>
      </c>
      <c r="G1636" s="80">
        <f t="shared" si="644"/>
        <v>5.6002542668107669E-3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1.0021641299999999</v>
      </c>
      <c r="M1636" s="82">
        <v>1</v>
      </c>
      <c r="N1636" s="82">
        <f t="shared" si="648"/>
        <v>1</v>
      </c>
      <c r="O1636" s="79">
        <f t="shared" si="649"/>
        <v>1.0021641299999999</v>
      </c>
      <c r="P1636" s="79">
        <f t="shared" si="650"/>
        <v>429.12847742000002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7.4999999999999997E-2</v>
      </c>
      <c r="U1636" s="82">
        <f t="shared" si="655"/>
        <v>1.0023356480000001</v>
      </c>
      <c r="V1636" s="79">
        <f t="shared" si="656"/>
        <v>1.0022930699999999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430.29190781</v>
      </c>
      <c r="C1637" s="79">
        <f t="shared" si="641"/>
        <v>428.20179308000002</v>
      </c>
      <c r="D1637" s="77">
        <f t="shared" si="642"/>
        <v>7205.03</v>
      </c>
      <c r="E1637" s="54">
        <f>IF(K1637=1,VLOOKUP(A1636,[1]Plan1!$JH$192:$JI$400,2),E1636)</f>
        <v>7245.38</v>
      </c>
      <c r="F1637" s="56">
        <f t="shared" si="643"/>
        <v>45737</v>
      </c>
      <c r="G1637" s="80">
        <f t="shared" si="644"/>
        <v>5.6002542668107669E-3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1.00234468</v>
      </c>
      <c r="M1637" s="82">
        <v>1</v>
      </c>
      <c r="N1637" s="82">
        <f t="shared" si="648"/>
        <v>1</v>
      </c>
      <c r="O1637" s="79">
        <f t="shared" si="649"/>
        <v>1.00234468</v>
      </c>
      <c r="P1637" s="79">
        <f t="shared" si="650"/>
        <v>429.20578926000002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7.4999999999999997E-2</v>
      </c>
      <c r="U1637" s="82">
        <f t="shared" si="655"/>
        <v>1.0025305309999999</v>
      </c>
      <c r="V1637" s="79">
        <f t="shared" si="656"/>
        <v>1.0861185499999999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430.45310918000001</v>
      </c>
      <c r="C1638" s="79">
        <f t="shared" si="641"/>
        <v>428.20179308000002</v>
      </c>
      <c r="D1638" s="77">
        <f t="shared" si="642"/>
        <v>7205.03</v>
      </c>
      <c r="E1638" s="54">
        <f>IF(K1638=1,VLOOKUP(A1637,[1]Plan1!$JH$192:$JI$400,2),E1637)</f>
        <v>7245.38</v>
      </c>
      <c r="F1638" s="56">
        <f t="shared" si="643"/>
        <v>45737</v>
      </c>
      <c r="G1638" s="80">
        <f t="shared" si="644"/>
        <v>5.6002542668107669E-3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1.00252527</v>
      </c>
      <c r="M1638" s="82">
        <v>1</v>
      </c>
      <c r="N1638" s="82">
        <f t="shared" si="648"/>
        <v>1</v>
      </c>
      <c r="O1638" s="79">
        <f t="shared" si="649"/>
        <v>1.00252527</v>
      </c>
      <c r="P1638" s="79">
        <f t="shared" si="650"/>
        <v>429.28311822000001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7.4999999999999997E-2</v>
      </c>
      <c r="U1638" s="82">
        <f t="shared" si="655"/>
        <v>1.002725453</v>
      </c>
      <c r="V1638" s="79">
        <f t="shared" si="656"/>
        <v>1.16999096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430.61436945000003</v>
      </c>
      <c r="C1639" s="79">
        <f t="shared" si="641"/>
        <v>428.20179308000002</v>
      </c>
      <c r="D1639" s="77">
        <f t="shared" si="642"/>
        <v>7205.03</v>
      </c>
      <c r="E1639" s="54">
        <f>IF(K1639=1,VLOOKUP(A1638,[1]Plan1!$JH$192:$JI$400,2),E1638)</f>
        <v>7245.38</v>
      </c>
      <c r="F1639" s="56">
        <f t="shared" si="643"/>
        <v>45737</v>
      </c>
      <c r="G1639" s="80">
        <f t="shared" si="644"/>
        <v>5.6002542668107669E-3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1.0027058900000001</v>
      </c>
      <c r="M1639" s="82">
        <v>1</v>
      </c>
      <c r="N1639" s="82">
        <f t="shared" si="648"/>
        <v>1</v>
      </c>
      <c r="O1639" s="79">
        <f t="shared" si="649"/>
        <v>1.0027058900000001</v>
      </c>
      <c r="P1639" s="79">
        <f t="shared" si="650"/>
        <v>429.36046002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7.4999999999999997E-2</v>
      </c>
      <c r="U1639" s="82">
        <f t="shared" si="655"/>
        <v>1.0029204119999999</v>
      </c>
      <c r="V1639" s="79">
        <f t="shared" si="656"/>
        <v>1.25390943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430.77568910999997</v>
      </c>
      <c r="C1640" s="79">
        <f t="shared" si="641"/>
        <v>428.20179308000002</v>
      </c>
      <c r="D1640" s="77">
        <f t="shared" si="642"/>
        <v>7205.03</v>
      </c>
      <c r="E1640" s="54">
        <f>IF(K1640=1,VLOOKUP(A1639,[1]Plan1!$JH$192:$JI$400,2),E1639)</f>
        <v>7245.38</v>
      </c>
      <c r="F1640" s="56">
        <f t="shared" si="643"/>
        <v>45737</v>
      </c>
      <c r="G1640" s="80">
        <f t="shared" si="644"/>
        <v>5.6002542668107669E-3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1.00288654</v>
      </c>
      <c r="M1640" s="82">
        <v>1</v>
      </c>
      <c r="N1640" s="82">
        <f t="shared" si="648"/>
        <v>1</v>
      </c>
      <c r="O1640" s="79">
        <f t="shared" si="649"/>
        <v>1.00288654</v>
      </c>
      <c r="P1640" s="79">
        <f t="shared" si="650"/>
        <v>429.43781467999997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7.4999999999999997E-2</v>
      </c>
      <c r="U1640" s="82">
        <f t="shared" si="655"/>
        <v>1.0031154090000001</v>
      </c>
      <c r="V1640" s="79">
        <f t="shared" si="656"/>
        <v>1.3378744300000001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430.93707243</v>
      </c>
      <c r="C1641" s="79">
        <f t="shared" si="641"/>
        <v>428.20179308000002</v>
      </c>
      <c r="D1641" s="77">
        <f t="shared" si="642"/>
        <v>7205.03</v>
      </c>
      <c r="E1641" s="54">
        <f>IF(K1641=1,VLOOKUP(A1640,[1]Plan1!$JH$192:$JI$400,2),E1640)</f>
        <v>7245.38</v>
      </c>
      <c r="F1641" s="56">
        <f t="shared" si="643"/>
        <v>45737</v>
      </c>
      <c r="G1641" s="80">
        <f t="shared" si="644"/>
        <v>5.6002542668107669E-3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1.0030672300000001</v>
      </c>
      <c r="M1641" s="82">
        <v>1</v>
      </c>
      <c r="N1641" s="82">
        <f t="shared" si="648"/>
        <v>1</v>
      </c>
      <c r="O1641" s="79">
        <f t="shared" si="649"/>
        <v>1.0030672300000001</v>
      </c>
      <c r="P1641" s="79">
        <f t="shared" si="650"/>
        <v>429.51518646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7.4999999999999997E-2</v>
      </c>
      <c r="U1641" s="82">
        <f t="shared" si="655"/>
        <v>1.003310444</v>
      </c>
      <c r="V1641" s="79">
        <f t="shared" si="656"/>
        <v>1.4218859699999999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431.09851514999997</v>
      </c>
      <c r="C1642" s="79">
        <f t="shared" si="641"/>
        <v>428.20179308000002</v>
      </c>
      <c r="D1642" s="77">
        <f t="shared" si="642"/>
        <v>7205.03</v>
      </c>
      <c r="E1642" s="54">
        <f>IF(K1642=1,VLOOKUP(A1641,[1]Plan1!$JH$192:$JI$400,2),E1641)</f>
        <v>7245.38</v>
      </c>
      <c r="F1642" s="56">
        <f t="shared" si="643"/>
        <v>45737</v>
      </c>
      <c r="G1642" s="80">
        <f t="shared" si="644"/>
        <v>5.6002542668107669E-3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1.00324795</v>
      </c>
      <c r="M1642" s="82">
        <v>1</v>
      </c>
      <c r="N1642" s="82">
        <f t="shared" si="648"/>
        <v>1</v>
      </c>
      <c r="O1642" s="79">
        <f t="shared" si="649"/>
        <v>1.00324795</v>
      </c>
      <c r="P1642" s="79">
        <f t="shared" si="650"/>
        <v>429.59257108999998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7.4999999999999997E-2</v>
      </c>
      <c r="U1642" s="82">
        <f t="shared" si="655"/>
        <v>1.003505517</v>
      </c>
      <c r="V1642" s="79">
        <f t="shared" si="656"/>
        <v>1.50594406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431.26001726999999</v>
      </c>
      <c r="C1643" s="79">
        <f t="shared" si="641"/>
        <v>428.20179308000002</v>
      </c>
      <c r="D1643" s="77">
        <f t="shared" si="642"/>
        <v>7205.03</v>
      </c>
      <c r="E1643" s="54">
        <f>IF(K1643=1,VLOOKUP(A1642,[1]Plan1!$JH$192:$JI$400,2),E1642)</f>
        <v>7245.38</v>
      </c>
      <c r="F1643" s="56">
        <f t="shared" si="643"/>
        <v>45737</v>
      </c>
      <c r="G1643" s="80">
        <f t="shared" si="644"/>
        <v>5.6002542668107669E-3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1.0034287</v>
      </c>
      <c r="M1643" s="82">
        <v>1</v>
      </c>
      <c r="N1643" s="82">
        <f t="shared" si="648"/>
        <v>1</v>
      </c>
      <c r="O1643" s="79">
        <f t="shared" si="649"/>
        <v>1.0034287</v>
      </c>
      <c r="P1643" s="79">
        <f t="shared" si="650"/>
        <v>429.66996855999997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7.4999999999999997E-2</v>
      </c>
      <c r="U1643" s="82">
        <f t="shared" si="655"/>
        <v>1.003700628</v>
      </c>
      <c r="V1643" s="79">
        <f t="shared" si="656"/>
        <v>1.59004871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431.42157839999999</v>
      </c>
      <c r="C1644" s="79">
        <f t="shared" si="641"/>
        <v>428.20179308000002</v>
      </c>
      <c r="D1644" s="77">
        <f t="shared" si="642"/>
        <v>7205.03</v>
      </c>
      <c r="E1644" s="54">
        <f>IF(K1644=1,VLOOKUP(A1643,[1]Plan1!$JH$192:$JI$400,2),E1643)</f>
        <v>7245.38</v>
      </c>
      <c r="F1644" s="56">
        <f t="shared" si="643"/>
        <v>45737</v>
      </c>
      <c r="G1644" s="80">
        <f t="shared" si="644"/>
        <v>5.6002542668107669E-3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1.0036094799999999</v>
      </c>
      <c r="M1644" s="82">
        <v>1</v>
      </c>
      <c r="N1644" s="82">
        <f t="shared" si="648"/>
        <v>1</v>
      </c>
      <c r="O1644" s="79">
        <f t="shared" si="649"/>
        <v>1.0036094799999999</v>
      </c>
      <c r="P1644" s="79">
        <f t="shared" si="650"/>
        <v>429.74737887999999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7.4999999999999997E-2</v>
      </c>
      <c r="U1644" s="82">
        <f t="shared" si="655"/>
        <v>1.003895776</v>
      </c>
      <c r="V1644" s="79">
        <f t="shared" si="656"/>
        <v>1.6741995199999999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431.58320370000001</v>
      </c>
      <c r="C1645" s="79">
        <f t="shared" ref="C1645:C1708" si="663">IF(Q1644&gt;0,(P1644-S1644),C1644)</f>
        <v>428.20179308000002</v>
      </c>
      <c r="D1645" s="77">
        <f t="shared" si="642"/>
        <v>7205.03</v>
      </c>
      <c r="E1645" s="54">
        <f>IF(K1645=1,VLOOKUP(A1644,[1]Plan1!$JH$192:$JI$400,2),E1644)</f>
        <v>7245.38</v>
      </c>
      <c r="F1645" s="56">
        <f t="shared" si="643"/>
        <v>45737</v>
      </c>
      <c r="G1645" s="80">
        <f t="shared" si="644"/>
        <v>5.6002542668107669E-3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1.0037902999999999</v>
      </c>
      <c r="M1645" s="82">
        <v>1</v>
      </c>
      <c r="N1645" s="82">
        <f t="shared" si="648"/>
        <v>1</v>
      </c>
      <c r="O1645" s="79">
        <f t="shared" si="649"/>
        <v>1.0037902999999999</v>
      </c>
      <c r="P1645" s="79">
        <f t="shared" si="650"/>
        <v>429.82480633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7.4999999999999997E-2</v>
      </c>
      <c r="U1645" s="82">
        <f t="shared" si="655"/>
        <v>1.0040909629999999</v>
      </c>
      <c r="V1645" s="79">
        <f t="shared" si="656"/>
        <v>1.75839737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431.74488847999999</v>
      </c>
      <c r="C1646" s="79">
        <f t="shared" si="663"/>
        <v>428.20179308000002</v>
      </c>
      <c r="D1646" s="77">
        <f t="shared" si="642"/>
        <v>7205.03</v>
      </c>
      <c r="E1646" s="54">
        <f>IF(K1646=1,VLOOKUP(A1645,[1]Plan1!$JH$192:$JI$400,2),E1645)</f>
        <v>7245.38</v>
      </c>
      <c r="F1646" s="56">
        <f t="shared" si="643"/>
        <v>45737</v>
      </c>
      <c r="G1646" s="80">
        <f t="shared" si="644"/>
        <v>5.6002542668107669E-3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1.0039711499999999</v>
      </c>
      <c r="M1646" s="82">
        <v>1</v>
      </c>
      <c r="N1646" s="82">
        <f t="shared" si="648"/>
        <v>1</v>
      </c>
      <c r="O1646" s="79">
        <f t="shared" si="649"/>
        <v>1.0039711499999999</v>
      </c>
      <c r="P1646" s="79">
        <f t="shared" si="650"/>
        <v>429.90224662999998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7.4999999999999997E-2</v>
      </c>
      <c r="U1646" s="82">
        <f t="shared" si="655"/>
        <v>1.004286188</v>
      </c>
      <c r="V1646" s="79">
        <f t="shared" si="656"/>
        <v>1.8426418499999999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431.90663272</v>
      </c>
      <c r="C1647" s="79">
        <f t="shared" si="663"/>
        <v>428.20179308000002</v>
      </c>
      <c r="D1647" s="77">
        <f t="shared" si="642"/>
        <v>7205.03</v>
      </c>
      <c r="E1647" s="54">
        <f>IF(K1647=1,VLOOKUP(A1646,[1]Plan1!$JH$192:$JI$400,2),E1646)</f>
        <v>7245.38</v>
      </c>
      <c r="F1647" s="56">
        <f t="shared" si="643"/>
        <v>45737</v>
      </c>
      <c r="G1647" s="80">
        <f t="shared" si="644"/>
        <v>5.6002542668107669E-3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1.00415203</v>
      </c>
      <c r="M1647" s="82">
        <v>1</v>
      </c>
      <c r="N1647" s="82">
        <f t="shared" si="648"/>
        <v>1</v>
      </c>
      <c r="O1647" s="79">
        <f t="shared" si="649"/>
        <v>1.00415203</v>
      </c>
      <c r="P1647" s="79">
        <f t="shared" si="650"/>
        <v>429.97969977000002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7.4999999999999997E-2</v>
      </c>
      <c r="U1647" s="82">
        <f t="shared" si="655"/>
        <v>1.004481451</v>
      </c>
      <c r="V1647" s="79">
        <f t="shared" si="656"/>
        <v>1.9269329500000001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432.06843602000004</v>
      </c>
      <c r="C1648" s="79">
        <f t="shared" si="663"/>
        <v>428.20179308000002</v>
      </c>
      <c r="D1648" s="77">
        <f t="shared" si="642"/>
        <v>7205.03</v>
      </c>
      <c r="E1648" s="54">
        <f>IF(K1648=1,VLOOKUP(A1647,[1]Plan1!$JH$192:$JI$400,2),E1647)</f>
        <v>7245.38</v>
      </c>
      <c r="F1648" s="56">
        <f t="shared" si="643"/>
        <v>45737</v>
      </c>
      <c r="G1648" s="80">
        <f t="shared" si="644"/>
        <v>5.6002542668107669E-3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1.0043329400000001</v>
      </c>
      <c r="M1648" s="82">
        <v>1</v>
      </c>
      <c r="N1648" s="82">
        <f t="shared" si="648"/>
        <v>1</v>
      </c>
      <c r="O1648" s="79">
        <f t="shared" si="649"/>
        <v>1.0043329400000001</v>
      </c>
      <c r="P1648" s="79">
        <f t="shared" si="650"/>
        <v>430.05716575000002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7.4999999999999997E-2</v>
      </c>
      <c r="U1648" s="82">
        <f t="shared" si="655"/>
        <v>1.0046767510000001</v>
      </c>
      <c r="V1648" s="79">
        <f t="shared" si="656"/>
        <v>2.0112702699999998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432.23030359000001</v>
      </c>
      <c r="C1649" s="79">
        <f t="shared" si="663"/>
        <v>428.20179308000002</v>
      </c>
      <c r="D1649" s="77">
        <f t="shared" si="642"/>
        <v>7205.03</v>
      </c>
      <c r="E1649" s="54">
        <f>IF(K1649=1,VLOOKUP(A1648,[1]Plan1!$JH$192:$JI$400,2),E1648)</f>
        <v>7245.38</v>
      </c>
      <c r="F1649" s="56">
        <f t="shared" si="643"/>
        <v>45737</v>
      </c>
      <c r="G1649" s="80">
        <f t="shared" si="644"/>
        <v>5.6002542668107669E-3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1.0045138899999999</v>
      </c>
      <c r="M1649" s="82">
        <v>1</v>
      </c>
      <c r="N1649" s="82">
        <f t="shared" si="648"/>
        <v>1</v>
      </c>
      <c r="O1649" s="79">
        <f t="shared" si="649"/>
        <v>1.0045138899999999</v>
      </c>
      <c r="P1649" s="79">
        <f t="shared" si="650"/>
        <v>430.13464886999998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7.4999999999999997E-2</v>
      </c>
      <c r="U1649" s="82">
        <f t="shared" si="655"/>
        <v>1.0048720900000001</v>
      </c>
      <c r="V1649" s="79">
        <f t="shared" si="656"/>
        <v>2.0956547200000002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432.39223024</v>
      </c>
      <c r="C1650" s="79">
        <f t="shared" si="663"/>
        <v>428.20179308000002</v>
      </c>
      <c r="D1650" s="77">
        <f t="shared" si="642"/>
        <v>7205.03</v>
      </c>
      <c r="E1650" s="54">
        <f>IF(K1650=1,VLOOKUP(A1649,[1]Plan1!$JH$192:$JI$400,2),E1649)</f>
        <v>7245.38</v>
      </c>
      <c r="F1650" s="56">
        <f t="shared" si="643"/>
        <v>45737</v>
      </c>
      <c r="G1650" s="80">
        <f t="shared" si="644"/>
        <v>5.6002542668107669E-3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1.00469487</v>
      </c>
      <c r="M1650" s="82">
        <v>1</v>
      </c>
      <c r="N1650" s="82">
        <f t="shared" si="648"/>
        <v>1</v>
      </c>
      <c r="O1650" s="79">
        <f t="shared" si="649"/>
        <v>1.00469487</v>
      </c>
      <c r="P1650" s="79">
        <f t="shared" si="650"/>
        <v>430.21214483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7.4999999999999997E-2</v>
      </c>
      <c r="U1650" s="82">
        <f t="shared" si="655"/>
        <v>1.0050674660000001</v>
      </c>
      <c r="V1650" s="79">
        <f t="shared" si="656"/>
        <v>2.1800854099999998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432.55421686999995</v>
      </c>
      <c r="C1651" s="79">
        <f t="shared" si="663"/>
        <v>428.20179308000002</v>
      </c>
      <c r="D1651" s="77">
        <f t="shared" si="642"/>
        <v>7205.03</v>
      </c>
      <c r="E1651" s="54">
        <f>IF(K1651=1,VLOOKUP(A1650,[1]Plan1!$JH$192:$JI$400,2),E1650)</f>
        <v>7245.38</v>
      </c>
      <c r="F1651" s="56">
        <f t="shared" si="643"/>
        <v>45737</v>
      </c>
      <c r="G1651" s="80">
        <f t="shared" si="644"/>
        <v>5.6002542668107669E-3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1.0048758799999999</v>
      </c>
      <c r="M1651" s="82">
        <v>1</v>
      </c>
      <c r="N1651" s="82">
        <f t="shared" si="648"/>
        <v>1</v>
      </c>
      <c r="O1651" s="79">
        <f t="shared" si="649"/>
        <v>1.0048758799999999</v>
      </c>
      <c r="P1651" s="79">
        <f t="shared" si="650"/>
        <v>430.28965362999998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7.4999999999999997E-2</v>
      </c>
      <c r="U1651" s="82">
        <f t="shared" si="655"/>
        <v>1.0052628809999999</v>
      </c>
      <c r="V1651" s="79">
        <f t="shared" si="656"/>
        <v>2.2645632400000002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432.71626263999997</v>
      </c>
      <c r="C1652" s="79">
        <f t="shared" si="663"/>
        <v>428.20179308000002</v>
      </c>
      <c r="D1652" s="77">
        <f t="shared" ref="D1652:D1715" si="664">IF(E1652=E1651,D1651,E1651)</f>
        <v>7205.03</v>
      </c>
      <c r="E1652" s="54">
        <f>IF(K1652=1,VLOOKUP(A1651,[1]Plan1!$JH$192:$JI$400,2),E1651)</f>
        <v>7245.38</v>
      </c>
      <c r="F1652" s="56">
        <f t="shared" ref="F1652:F1715" si="665">IF(D1652=D1651,F1651,EDATE(A1652,-1))</f>
        <v>45737</v>
      </c>
      <c r="G1652" s="80">
        <f t="shared" ref="G1652:G1715" si="666">(E1652/D1652)-1</f>
        <v>5.6002542668107669E-3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1.0050569199999999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1.0050569199999999</v>
      </c>
      <c r="P1652" s="79">
        <f t="shared" ref="P1652:P1715" si="672">TRUNC(C1652*O1652,8)</f>
        <v>430.36717528999998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7.4999999999999997E-2</v>
      </c>
      <c r="U1652" s="82">
        <f t="shared" si="655"/>
        <v>1.005458333</v>
      </c>
      <c r="V1652" s="79">
        <f t="shared" si="656"/>
        <v>2.34908735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432.87837271999996</v>
      </c>
      <c r="C1653" s="79">
        <f t="shared" si="663"/>
        <v>428.20179308000002</v>
      </c>
      <c r="D1653" s="77">
        <f t="shared" si="664"/>
        <v>7205.03</v>
      </c>
      <c r="E1653" s="54">
        <f>IF(K1653=1,VLOOKUP(A1652,[1]Plan1!$JH$192:$JI$400,2),E1652)</f>
        <v>7245.38</v>
      </c>
      <c r="F1653" s="56">
        <f t="shared" si="665"/>
        <v>45737</v>
      </c>
      <c r="G1653" s="80">
        <f t="shared" si="666"/>
        <v>5.6002542668107669E-3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1.0052380000000001</v>
      </c>
      <c r="M1653" s="82">
        <v>1</v>
      </c>
      <c r="N1653" s="82">
        <f t="shared" si="670"/>
        <v>1</v>
      </c>
      <c r="O1653" s="79">
        <f t="shared" si="671"/>
        <v>1.0052380000000001</v>
      </c>
      <c r="P1653" s="79">
        <f t="shared" si="672"/>
        <v>430.44471406999997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7.4999999999999997E-2</v>
      </c>
      <c r="U1653" s="82">
        <f t="shared" si="655"/>
        <v>1.0056538239999999</v>
      </c>
      <c r="V1653" s="79">
        <f t="shared" si="656"/>
        <v>2.4336586499999999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433.04054195999998</v>
      </c>
      <c r="C1654" s="79">
        <f t="shared" si="663"/>
        <v>428.20179308000002</v>
      </c>
      <c r="D1654" s="77">
        <f t="shared" si="664"/>
        <v>7205.03</v>
      </c>
      <c r="E1654" s="54">
        <f>IF(K1654=1,VLOOKUP(A1653,[1]Plan1!$JH$192:$JI$400,2),E1653)</f>
        <v>7245.38</v>
      </c>
      <c r="F1654" s="56">
        <f t="shared" si="665"/>
        <v>45737</v>
      </c>
      <c r="G1654" s="80">
        <f t="shared" si="666"/>
        <v>5.6002542668107669E-3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1.0054191100000001</v>
      </c>
      <c r="M1654" s="82">
        <v>1</v>
      </c>
      <c r="N1654" s="82">
        <f t="shared" si="670"/>
        <v>1</v>
      </c>
      <c r="O1654" s="79">
        <f t="shared" si="671"/>
        <v>1.0054191100000001</v>
      </c>
      <c r="P1654" s="79">
        <f t="shared" si="672"/>
        <v>430.52226568999998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7.4999999999999997E-2</v>
      </c>
      <c r="U1654" s="82">
        <f t="shared" si="655"/>
        <v>1.005849352</v>
      </c>
      <c r="V1654" s="79">
        <f t="shared" si="656"/>
        <v>2.5182762699999999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433.20277126000002</v>
      </c>
      <c r="C1655" s="79">
        <f t="shared" si="663"/>
        <v>428.20179308000002</v>
      </c>
      <c r="D1655" s="77">
        <f t="shared" si="664"/>
        <v>7205.03</v>
      </c>
      <c r="E1655" s="54">
        <f>IF(K1655=1,VLOOKUP(A1654,[1]Plan1!$JH$192:$JI$400,2),E1654)</f>
        <v>7245.38</v>
      </c>
      <c r="F1655" s="56">
        <f t="shared" si="665"/>
        <v>45737</v>
      </c>
      <c r="G1655" s="80">
        <f t="shared" si="666"/>
        <v>5.6002542668107669E-3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1.0056002500000001</v>
      </c>
      <c r="M1655" s="82">
        <v>1</v>
      </c>
      <c r="N1655" s="82">
        <f t="shared" si="670"/>
        <v>1</v>
      </c>
      <c r="O1655" s="79">
        <f t="shared" si="671"/>
        <v>1.0056002500000001</v>
      </c>
      <c r="P1655" s="79">
        <f t="shared" si="672"/>
        <v>430.59983017000002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16.561300060000001</v>
      </c>
      <c r="T1655" s="85">
        <f t="shared" si="659"/>
        <v>7.4999999999999997E-2</v>
      </c>
      <c r="U1655" s="82">
        <f t="shared" si="655"/>
        <v>1.006044919</v>
      </c>
      <c r="V1655" s="79">
        <f t="shared" si="656"/>
        <v>2.6029410899999998</v>
      </c>
      <c r="W1655" s="79">
        <f t="shared" si="657"/>
        <v>19.164241150000002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414.19881204000001</v>
      </c>
      <c r="C1656" s="79">
        <f t="shared" si="663"/>
        <v>414.03853011000001</v>
      </c>
      <c r="D1656" s="77">
        <f t="shared" si="664"/>
        <v>7205.03</v>
      </c>
      <c r="E1656" s="54">
        <f>IF(K1656=1,VLOOKUP(A1655,[1]Plan1!$JH$192:$JI$400,2),E1655)</f>
        <v>7245.38</v>
      </c>
      <c r="F1656" s="56">
        <f t="shared" si="665"/>
        <v>45737</v>
      </c>
      <c r="G1656" s="80">
        <f t="shared" si="666"/>
        <v>5.6002542668107669E-3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1.0001861700000001</v>
      </c>
      <c r="M1656" s="82">
        <v>1</v>
      </c>
      <c r="N1656" s="82">
        <f t="shared" si="670"/>
        <v>1</v>
      </c>
      <c r="O1656" s="79">
        <f t="shared" si="671"/>
        <v>1.0001861700000001</v>
      </c>
      <c r="P1656" s="79">
        <f t="shared" si="672"/>
        <v>414.11561166000001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7.4999999999999997E-2</v>
      </c>
      <c r="U1656" s="82">
        <f t="shared" si="655"/>
        <v>1.0002009110000001</v>
      </c>
      <c r="V1656" s="79">
        <f t="shared" si="656"/>
        <v>8.3200380000000004E-2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414.35915392999999</v>
      </c>
      <c r="C1657" s="79">
        <f t="shared" si="663"/>
        <v>414.03853011000001</v>
      </c>
      <c r="D1657" s="77">
        <f t="shared" si="664"/>
        <v>7205.03</v>
      </c>
      <c r="E1657" s="54">
        <f>IF(K1657=1,VLOOKUP(A1656,[1]Plan1!$JH$192:$JI$400,2),E1656)</f>
        <v>7245.38</v>
      </c>
      <c r="F1657" s="56">
        <f t="shared" si="665"/>
        <v>45737</v>
      </c>
      <c r="G1657" s="80">
        <f t="shared" si="666"/>
        <v>5.6002542668107669E-3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1.00037237</v>
      </c>
      <c r="M1657" s="82">
        <v>1</v>
      </c>
      <c r="N1657" s="82">
        <f t="shared" si="670"/>
        <v>1</v>
      </c>
      <c r="O1657" s="79">
        <f t="shared" si="671"/>
        <v>1.00037237</v>
      </c>
      <c r="P1657" s="79">
        <f t="shared" si="672"/>
        <v>414.19270562999998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7.4999999999999997E-2</v>
      </c>
      <c r="U1657" s="82">
        <f t="shared" si="655"/>
        <v>1.0004018619999999</v>
      </c>
      <c r="V1657" s="79">
        <f t="shared" si="656"/>
        <v>0.16644829999999999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414.51956038000003</v>
      </c>
      <c r="C1658" s="79">
        <f t="shared" si="663"/>
        <v>414.03853011000001</v>
      </c>
      <c r="D1658" s="77">
        <f t="shared" si="664"/>
        <v>7205.03</v>
      </c>
      <c r="E1658" s="54">
        <f>IF(K1658=1,VLOOKUP(A1657,[1]Plan1!$JH$192:$JI$400,2),E1657)</f>
        <v>7245.38</v>
      </c>
      <c r="F1658" s="56">
        <f t="shared" si="665"/>
        <v>45737</v>
      </c>
      <c r="G1658" s="80">
        <f t="shared" si="666"/>
        <v>5.6002542668107669E-3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1.0005586099999999</v>
      </c>
      <c r="M1658" s="82">
        <v>1</v>
      </c>
      <c r="N1658" s="82">
        <f t="shared" si="670"/>
        <v>1</v>
      </c>
      <c r="O1658" s="79">
        <f t="shared" si="671"/>
        <v>1.0005586099999999</v>
      </c>
      <c r="P1658" s="79">
        <f t="shared" si="672"/>
        <v>414.26981617000001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7.4999999999999997E-2</v>
      </c>
      <c r="U1658" s="82">
        <f t="shared" si="655"/>
        <v>1.000602854</v>
      </c>
      <c r="V1658" s="79">
        <f t="shared" si="656"/>
        <v>0.24974420999999999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414.68003097000002</v>
      </c>
      <c r="C1659" s="79">
        <f t="shared" si="663"/>
        <v>414.03853011000001</v>
      </c>
      <c r="D1659" s="77">
        <f t="shared" si="664"/>
        <v>7205.03</v>
      </c>
      <c r="E1659" s="54">
        <f>IF(K1659=1,VLOOKUP(A1658,[1]Plan1!$JH$192:$JI$400,2),E1658)</f>
        <v>7245.38</v>
      </c>
      <c r="F1659" s="56">
        <f t="shared" si="665"/>
        <v>45737</v>
      </c>
      <c r="G1659" s="80">
        <f t="shared" si="666"/>
        <v>5.6002542668107669E-3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1.00074489</v>
      </c>
      <c r="M1659" s="82">
        <v>1</v>
      </c>
      <c r="N1659" s="82">
        <f t="shared" si="670"/>
        <v>1</v>
      </c>
      <c r="O1659" s="79">
        <f t="shared" si="671"/>
        <v>1.00074489</v>
      </c>
      <c r="P1659" s="79">
        <f t="shared" si="672"/>
        <v>414.34694327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7.4999999999999997E-2</v>
      </c>
      <c r="U1659" s="82">
        <f t="shared" si="655"/>
        <v>1.0008038859999999</v>
      </c>
      <c r="V1659" s="79">
        <f t="shared" si="656"/>
        <v>0.33308769999999999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414.84056156999998</v>
      </c>
      <c r="C1660" s="79">
        <f t="shared" si="663"/>
        <v>414.03853011000001</v>
      </c>
      <c r="D1660" s="77">
        <f t="shared" si="664"/>
        <v>7205.03</v>
      </c>
      <c r="E1660" s="54">
        <f>IF(K1660=1,VLOOKUP(A1659,[1]Plan1!$JH$192:$JI$400,2),E1659)</f>
        <v>7245.38</v>
      </c>
      <c r="F1660" s="56">
        <f t="shared" si="665"/>
        <v>45737</v>
      </c>
      <c r="G1660" s="80">
        <f t="shared" si="666"/>
        <v>5.6002542668107669E-3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1.0009311999999999</v>
      </c>
      <c r="M1660" s="82">
        <v>1</v>
      </c>
      <c r="N1660" s="82">
        <f t="shared" si="670"/>
        <v>1</v>
      </c>
      <c r="O1660" s="79">
        <f t="shared" si="671"/>
        <v>1.0009311999999999</v>
      </c>
      <c r="P1660" s="79">
        <f t="shared" si="672"/>
        <v>414.42408277999999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7.4999999999999997E-2</v>
      </c>
      <c r="U1660" s="82">
        <f t="shared" si="655"/>
        <v>1.001004958</v>
      </c>
      <c r="V1660" s="79">
        <f t="shared" si="656"/>
        <v>0.41647878999999999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415.00115677999997</v>
      </c>
      <c r="C1661" s="79">
        <f t="shared" si="663"/>
        <v>414.03853011000001</v>
      </c>
      <c r="D1661" s="77">
        <f t="shared" si="664"/>
        <v>7205.03</v>
      </c>
      <c r="E1661" s="54">
        <f>IF(K1661=1,VLOOKUP(A1660,[1]Plan1!$JH$192:$JI$400,2),E1660)</f>
        <v>7245.38</v>
      </c>
      <c r="F1661" s="56">
        <f t="shared" si="665"/>
        <v>45737</v>
      </c>
      <c r="G1661" s="80">
        <f t="shared" si="666"/>
        <v>5.6002542668107669E-3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1.00111755</v>
      </c>
      <c r="M1661" s="82">
        <v>1</v>
      </c>
      <c r="N1661" s="82">
        <f t="shared" si="670"/>
        <v>1</v>
      </c>
      <c r="O1661" s="79">
        <f t="shared" si="671"/>
        <v>1.00111755</v>
      </c>
      <c r="P1661" s="79">
        <f t="shared" si="672"/>
        <v>414.50123886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7.4999999999999997E-2</v>
      </c>
      <c r="U1661" s="82">
        <f t="shared" si="655"/>
        <v>1.0012060709999999</v>
      </c>
      <c r="V1661" s="79">
        <f t="shared" si="656"/>
        <v>0.49991792000000002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415.16180789999999</v>
      </c>
      <c r="C1662" s="79">
        <f t="shared" si="663"/>
        <v>414.03853011000001</v>
      </c>
      <c r="D1662" s="77">
        <f t="shared" si="664"/>
        <v>7205.03</v>
      </c>
      <c r="E1662" s="54">
        <f>IF(K1662=1,VLOOKUP(A1661,[1]Plan1!$JH$192:$JI$400,2),E1661)</f>
        <v>7245.38</v>
      </c>
      <c r="F1662" s="56">
        <f t="shared" si="665"/>
        <v>45737</v>
      </c>
      <c r="G1662" s="80">
        <f t="shared" si="666"/>
        <v>5.6002542668107669E-3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1.00130392</v>
      </c>
      <c r="M1662" s="82">
        <v>1</v>
      </c>
      <c r="N1662" s="82">
        <f t="shared" si="670"/>
        <v>1</v>
      </c>
      <c r="O1662" s="79">
        <f t="shared" si="671"/>
        <v>1.00130392</v>
      </c>
      <c r="P1662" s="79">
        <f t="shared" si="672"/>
        <v>414.57840322999999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7.4999999999999997E-2</v>
      </c>
      <c r="U1662" s="82">
        <f t="shared" si="655"/>
        <v>1.001407224</v>
      </c>
      <c r="V1662" s="79">
        <f t="shared" si="656"/>
        <v>0.58340466999999996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415.32252780000005</v>
      </c>
      <c r="C1663" s="79">
        <f t="shared" si="663"/>
        <v>414.03853011000001</v>
      </c>
      <c r="D1663" s="77">
        <f t="shared" si="664"/>
        <v>7205.03</v>
      </c>
      <c r="E1663" s="54">
        <f>IF(K1663=1,VLOOKUP(A1662,[1]Plan1!$JH$192:$JI$400,2),E1662)</f>
        <v>7245.38</v>
      </c>
      <c r="F1663" s="56">
        <f t="shared" si="665"/>
        <v>45737</v>
      </c>
      <c r="G1663" s="80">
        <f t="shared" si="666"/>
        <v>5.6002542668107669E-3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1.0014903399999999</v>
      </c>
      <c r="M1663" s="82">
        <v>1</v>
      </c>
      <c r="N1663" s="82">
        <f t="shared" si="670"/>
        <v>1</v>
      </c>
      <c r="O1663" s="79">
        <f t="shared" si="671"/>
        <v>1.0014903399999999</v>
      </c>
      <c r="P1663" s="79">
        <f t="shared" si="672"/>
        <v>414.65558829000003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7.4999999999999997E-2</v>
      </c>
      <c r="U1663" s="82">
        <f t="shared" si="655"/>
        <v>1.001608418</v>
      </c>
      <c r="V1663" s="79">
        <f t="shared" si="656"/>
        <v>0.66693950999999996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415.48330778000002</v>
      </c>
      <c r="C1664" s="79">
        <f t="shared" si="663"/>
        <v>414.03853011000001</v>
      </c>
      <c r="D1664" s="77">
        <f t="shared" si="664"/>
        <v>7205.03</v>
      </c>
      <c r="E1664" s="54">
        <f>IF(K1664=1,VLOOKUP(A1663,[1]Plan1!$JH$192:$JI$400,2),E1663)</f>
        <v>7245.38</v>
      </c>
      <c r="F1664" s="56">
        <f t="shared" si="665"/>
        <v>45737</v>
      </c>
      <c r="G1664" s="80">
        <f t="shared" si="666"/>
        <v>5.6002542668107669E-3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1.0016767900000001</v>
      </c>
      <c r="M1664" s="82">
        <v>1</v>
      </c>
      <c r="N1664" s="82">
        <f t="shared" si="670"/>
        <v>1</v>
      </c>
      <c r="O1664" s="79">
        <f t="shared" si="671"/>
        <v>1.0016767900000001</v>
      </c>
      <c r="P1664" s="79">
        <f t="shared" si="672"/>
        <v>414.73278577000002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7.4999999999999997E-2</v>
      </c>
      <c r="U1664" s="82">
        <f t="shared" si="655"/>
        <v>1.0018096519999999</v>
      </c>
      <c r="V1664" s="79">
        <f t="shared" si="656"/>
        <v>0.75052200999999996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415.64414787999999</v>
      </c>
      <c r="C1665" s="79">
        <f t="shared" si="663"/>
        <v>414.03853011000001</v>
      </c>
      <c r="D1665" s="77">
        <f t="shared" si="664"/>
        <v>7205.03</v>
      </c>
      <c r="E1665" s="54">
        <f>IF(K1665=1,VLOOKUP(A1664,[1]Plan1!$JH$192:$JI$400,2),E1664)</f>
        <v>7245.38</v>
      </c>
      <c r="F1665" s="56">
        <f t="shared" si="665"/>
        <v>45737</v>
      </c>
      <c r="G1665" s="80">
        <f t="shared" si="666"/>
        <v>5.6002542668107669E-3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1.0018632700000001</v>
      </c>
      <c r="M1665" s="82">
        <v>1</v>
      </c>
      <c r="N1665" s="82">
        <f t="shared" si="670"/>
        <v>1</v>
      </c>
      <c r="O1665" s="79">
        <f t="shared" si="671"/>
        <v>1.0018632700000001</v>
      </c>
      <c r="P1665" s="79">
        <f t="shared" si="672"/>
        <v>414.80999567999999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7.4999999999999997E-2</v>
      </c>
      <c r="U1665" s="82">
        <f t="shared" si="655"/>
        <v>1.0020109260000001</v>
      </c>
      <c r="V1665" s="79">
        <f t="shared" si="656"/>
        <v>0.83415220000000001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415.80505266</v>
      </c>
      <c r="C1666" s="79">
        <f t="shared" si="663"/>
        <v>414.03853011000001</v>
      </c>
      <c r="D1666" s="77">
        <f t="shared" si="664"/>
        <v>7205.03</v>
      </c>
      <c r="E1666" s="54">
        <f>IF(K1666=1,VLOOKUP(A1665,[1]Plan1!$JH$192:$JI$400,2),E1665)</f>
        <v>7245.38</v>
      </c>
      <c r="F1666" s="56">
        <f t="shared" si="665"/>
        <v>45737</v>
      </c>
      <c r="G1666" s="80">
        <f t="shared" si="666"/>
        <v>5.6002542668107669E-3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1.0020497900000001</v>
      </c>
      <c r="M1666" s="82">
        <v>1</v>
      </c>
      <c r="N1666" s="82">
        <f t="shared" si="670"/>
        <v>1</v>
      </c>
      <c r="O1666" s="79">
        <f t="shared" si="671"/>
        <v>1.0020497900000001</v>
      </c>
      <c r="P1666" s="79">
        <f t="shared" si="672"/>
        <v>414.88722214000001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7.4999999999999997E-2</v>
      </c>
      <c r="U1666" s="82">
        <f t="shared" si="655"/>
        <v>1.0022122410000001</v>
      </c>
      <c r="V1666" s="79">
        <f t="shared" si="656"/>
        <v>0.91783051999999998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415.96601800000002</v>
      </c>
      <c r="C1667" s="79">
        <f t="shared" si="663"/>
        <v>414.03853011000001</v>
      </c>
      <c r="D1667" s="77">
        <f t="shared" si="664"/>
        <v>7205.03</v>
      </c>
      <c r="E1667" s="54">
        <f>IF(K1667=1,VLOOKUP(A1666,[1]Plan1!$JH$192:$JI$400,2),E1666)</f>
        <v>7245.38</v>
      </c>
      <c r="F1667" s="56">
        <f t="shared" si="665"/>
        <v>45737</v>
      </c>
      <c r="G1667" s="80">
        <f t="shared" si="666"/>
        <v>5.6002542668107669E-3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1.0022363400000001</v>
      </c>
      <c r="M1667" s="82">
        <v>1</v>
      </c>
      <c r="N1667" s="82">
        <f t="shared" si="670"/>
        <v>1</v>
      </c>
      <c r="O1667" s="79">
        <f t="shared" si="671"/>
        <v>1.0022363400000001</v>
      </c>
      <c r="P1667" s="79">
        <f t="shared" si="672"/>
        <v>414.96446103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7.4999999999999997E-2</v>
      </c>
      <c r="U1667" s="82">
        <f t="shared" si="655"/>
        <v>1.0024135970000001</v>
      </c>
      <c r="V1667" s="79">
        <f t="shared" si="656"/>
        <v>1.00155697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416.12704766000002</v>
      </c>
      <c r="C1668" s="79">
        <f t="shared" si="663"/>
        <v>414.03853011000001</v>
      </c>
      <c r="D1668" s="77">
        <f t="shared" si="664"/>
        <v>7205.03</v>
      </c>
      <c r="E1668" s="54">
        <f>IF(K1668=1,VLOOKUP(A1667,[1]Plan1!$JH$192:$JI$400,2),E1667)</f>
        <v>7245.38</v>
      </c>
      <c r="F1668" s="56">
        <f t="shared" si="665"/>
        <v>45737</v>
      </c>
      <c r="G1668" s="80">
        <f t="shared" si="666"/>
        <v>5.6002542668107669E-3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1.00242293</v>
      </c>
      <c r="M1668" s="82">
        <v>1</v>
      </c>
      <c r="N1668" s="82">
        <f t="shared" si="670"/>
        <v>1</v>
      </c>
      <c r="O1668" s="79">
        <f t="shared" si="671"/>
        <v>1.00242293</v>
      </c>
      <c r="P1668" s="79">
        <f t="shared" si="672"/>
        <v>415.04171647999999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7.4999999999999997E-2</v>
      </c>
      <c r="U1668" s="82">
        <f t="shared" si="655"/>
        <v>1.0026149929999999</v>
      </c>
      <c r="V1668" s="79">
        <f t="shared" si="656"/>
        <v>1.0853311800000001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416.28814163999999</v>
      </c>
      <c r="C1669" s="79">
        <f t="shared" si="663"/>
        <v>414.03853011000001</v>
      </c>
      <c r="D1669" s="77">
        <f t="shared" si="664"/>
        <v>7205.03</v>
      </c>
      <c r="E1669" s="54">
        <f>IF(K1669=1,VLOOKUP(A1668,[1]Plan1!$JH$192:$JI$400,2),E1668)</f>
        <v>7245.38</v>
      </c>
      <c r="F1669" s="56">
        <f t="shared" si="665"/>
        <v>45737</v>
      </c>
      <c r="G1669" s="80">
        <f t="shared" si="666"/>
        <v>5.6002542668107669E-3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1.00260956</v>
      </c>
      <c r="M1669" s="82">
        <v>1</v>
      </c>
      <c r="N1669" s="82">
        <f t="shared" si="670"/>
        <v>1</v>
      </c>
      <c r="O1669" s="79">
        <f t="shared" si="671"/>
        <v>1.00260956</v>
      </c>
      <c r="P1669" s="79">
        <f t="shared" si="672"/>
        <v>415.11898848999999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7.4999999999999997E-2</v>
      </c>
      <c r="U1669" s="82">
        <f t="shared" si="655"/>
        <v>1.0028164289999999</v>
      </c>
      <c r="V1669" s="79">
        <f t="shared" si="656"/>
        <v>1.1691531500000001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416.44929209000003</v>
      </c>
      <c r="C1670" s="79">
        <f t="shared" si="663"/>
        <v>414.03853011000001</v>
      </c>
      <c r="D1670" s="77">
        <f t="shared" si="664"/>
        <v>7205.03</v>
      </c>
      <c r="E1670" s="54">
        <f>IF(K1670=1,VLOOKUP(A1669,[1]Plan1!$JH$192:$JI$400,2),E1669)</f>
        <v>7245.38</v>
      </c>
      <c r="F1670" s="56">
        <f t="shared" si="665"/>
        <v>45737</v>
      </c>
      <c r="G1670" s="80">
        <f t="shared" si="666"/>
        <v>5.6002542668107669E-3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1.0027962100000001</v>
      </c>
      <c r="M1670" s="82">
        <v>1</v>
      </c>
      <c r="N1670" s="82">
        <f t="shared" si="670"/>
        <v>1</v>
      </c>
      <c r="O1670" s="79">
        <f t="shared" si="671"/>
        <v>1.0027962100000001</v>
      </c>
      <c r="P1670" s="79">
        <f t="shared" si="672"/>
        <v>415.19626878000003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7.4999999999999997E-2</v>
      </c>
      <c r="U1670" s="82">
        <f t="shared" si="655"/>
        <v>1.003017906</v>
      </c>
      <c r="V1670" s="79">
        <f t="shared" si="656"/>
        <v>1.2530233099999999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416.61050690000002</v>
      </c>
      <c r="C1671" s="79">
        <f t="shared" si="663"/>
        <v>414.03853011000001</v>
      </c>
      <c r="D1671" s="77">
        <f t="shared" si="664"/>
        <v>7205.03</v>
      </c>
      <c r="E1671" s="54">
        <f>IF(K1671=1,VLOOKUP(A1670,[1]Plan1!$JH$192:$JI$400,2),E1670)</f>
        <v>7245.38</v>
      </c>
      <c r="F1671" s="56">
        <f t="shared" si="665"/>
        <v>45737</v>
      </c>
      <c r="G1671" s="80">
        <f t="shared" si="666"/>
        <v>5.6002542668107669E-3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1.0029828999999999</v>
      </c>
      <c r="M1671" s="82">
        <v>1</v>
      </c>
      <c r="N1671" s="82">
        <f t="shared" si="670"/>
        <v>1</v>
      </c>
      <c r="O1671" s="79">
        <f t="shared" si="671"/>
        <v>1.0029828999999999</v>
      </c>
      <c r="P1671" s="79">
        <f t="shared" si="672"/>
        <v>415.27356564000002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7.4999999999999997E-2</v>
      </c>
      <c r="U1671" s="82">
        <f t="shared" si="655"/>
        <v>1.003219423</v>
      </c>
      <c r="V1671" s="79">
        <f t="shared" si="656"/>
        <v>1.3369412599999999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416.77178651000003</v>
      </c>
      <c r="C1672" s="79">
        <f t="shared" si="663"/>
        <v>414.03853011000001</v>
      </c>
      <c r="D1672" s="77">
        <f t="shared" si="664"/>
        <v>7205.03</v>
      </c>
      <c r="E1672" s="54">
        <f>IF(K1672=1,VLOOKUP(A1671,[1]Plan1!$JH$192:$JI$400,2),E1671)</f>
        <v>7245.38</v>
      </c>
      <c r="F1672" s="56">
        <f t="shared" si="665"/>
        <v>45737</v>
      </c>
      <c r="G1672" s="80">
        <f t="shared" si="666"/>
        <v>5.6002542668107669E-3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1.0031696299999999</v>
      </c>
      <c r="M1672" s="82">
        <v>1</v>
      </c>
      <c r="N1672" s="82">
        <f t="shared" si="670"/>
        <v>1</v>
      </c>
      <c r="O1672" s="79">
        <f t="shared" si="671"/>
        <v>1.0031696299999999</v>
      </c>
      <c r="P1672" s="79">
        <f t="shared" si="672"/>
        <v>415.35087905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7.4999999999999997E-2</v>
      </c>
      <c r="U1672" s="82">
        <f t="shared" si="655"/>
        <v>1.0034209810000001</v>
      </c>
      <c r="V1672" s="79">
        <f t="shared" si="656"/>
        <v>1.42090746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416.93312638000003</v>
      </c>
      <c r="C1673" s="79">
        <f t="shared" si="663"/>
        <v>414.03853011000001</v>
      </c>
      <c r="D1673" s="77">
        <f t="shared" si="664"/>
        <v>7205.03</v>
      </c>
      <c r="E1673" s="54">
        <f>IF(K1673=1,VLOOKUP(A1672,[1]Plan1!$JH$192:$JI$400,2),E1672)</f>
        <v>7245.38</v>
      </c>
      <c r="F1673" s="56">
        <f t="shared" si="665"/>
        <v>45737</v>
      </c>
      <c r="G1673" s="80">
        <f t="shared" si="666"/>
        <v>5.6002542668107669E-3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1.00335639</v>
      </c>
      <c r="M1673" s="82">
        <v>1</v>
      </c>
      <c r="N1673" s="82">
        <f t="shared" si="670"/>
        <v>1</v>
      </c>
      <c r="O1673" s="79">
        <f t="shared" si="671"/>
        <v>1.00335639</v>
      </c>
      <c r="P1673" s="79">
        <f t="shared" si="672"/>
        <v>415.42820489000002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7.4999999999999997E-2</v>
      </c>
      <c r="U1673" s="82">
        <f t="shared" si="655"/>
        <v>1.003622579</v>
      </c>
      <c r="V1673" s="79">
        <f t="shared" si="656"/>
        <v>1.5049214900000001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417.09453106999996</v>
      </c>
      <c r="C1674" s="79">
        <f t="shared" si="663"/>
        <v>414.03853011000001</v>
      </c>
      <c r="D1674" s="77">
        <f t="shared" si="664"/>
        <v>7205.03</v>
      </c>
      <c r="E1674" s="54">
        <f>IF(K1674=1,VLOOKUP(A1673,[1]Plan1!$JH$192:$JI$400,2),E1673)</f>
        <v>7245.38</v>
      </c>
      <c r="F1674" s="56">
        <f t="shared" si="665"/>
        <v>45737</v>
      </c>
      <c r="G1674" s="80">
        <f t="shared" si="666"/>
        <v>5.6002542668107669E-3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1.00354319</v>
      </c>
      <c r="M1674" s="82">
        <v>1</v>
      </c>
      <c r="N1674" s="82">
        <f t="shared" si="670"/>
        <v>1</v>
      </c>
      <c r="O1674" s="79">
        <f t="shared" si="671"/>
        <v>1.00354319</v>
      </c>
      <c r="P1674" s="79">
        <f t="shared" si="672"/>
        <v>415.50554727999997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7.4999999999999997E-2</v>
      </c>
      <c r="U1674" s="82">
        <f t="shared" si="655"/>
        <v>1.0038242180000001</v>
      </c>
      <c r="V1674" s="79">
        <f t="shared" si="656"/>
        <v>1.5889837899999999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417.25599605000002</v>
      </c>
      <c r="C1675" s="79">
        <f t="shared" si="663"/>
        <v>414.03853011000001</v>
      </c>
      <c r="D1675" s="77">
        <f t="shared" si="664"/>
        <v>7205.03</v>
      </c>
      <c r="E1675" s="54">
        <f>IF(K1675=1,VLOOKUP(A1674,[1]Plan1!$JH$192:$JI$400,2),E1674)</f>
        <v>7245.38</v>
      </c>
      <c r="F1675" s="56">
        <f t="shared" si="665"/>
        <v>45737</v>
      </c>
      <c r="G1675" s="80">
        <f t="shared" si="666"/>
        <v>5.6002542668107669E-3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1.0037300199999999</v>
      </c>
      <c r="M1675" s="82">
        <v>1</v>
      </c>
      <c r="N1675" s="82">
        <f t="shared" si="670"/>
        <v>1</v>
      </c>
      <c r="O1675" s="79">
        <f t="shared" si="671"/>
        <v>1.0037300199999999</v>
      </c>
      <c r="P1675" s="79">
        <f t="shared" si="672"/>
        <v>415.58290210000001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7.4999999999999997E-2</v>
      </c>
      <c r="U1675" s="82">
        <f t="shared" si="655"/>
        <v>1.004025897</v>
      </c>
      <c r="V1675" s="79">
        <f t="shared" si="656"/>
        <v>1.6730939499999999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417.41752590999999</v>
      </c>
      <c r="C1676" s="79">
        <f t="shared" si="663"/>
        <v>414.03853011000001</v>
      </c>
      <c r="D1676" s="77">
        <f t="shared" si="664"/>
        <v>7205.03</v>
      </c>
      <c r="E1676" s="54">
        <f>IF(K1676=1,VLOOKUP(A1675,[1]Plan1!$JH$192:$JI$400,2),E1675)</f>
        <v>7245.38</v>
      </c>
      <c r="F1676" s="56">
        <f t="shared" si="665"/>
        <v>45737</v>
      </c>
      <c r="G1676" s="80">
        <f t="shared" si="666"/>
        <v>5.6002542668107669E-3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1.00391689</v>
      </c>
      <c r="M1676" s="82">
        <v>1</v>
      </c>
      <c r="N1676" s="82">
        <f t="shared" si="670"/>
        <v>1</v>
      </c>
      <c r="O1676" s="79">
        <f t="shared" si="671"/>
        <v>1.00391689</v>
      </c>
      <c r="P1676" s="79">
        <f t="shared" si="672"/>
        <v>415.66027348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7.4999999999999997E-2</v>
      </c>
      <c r="U1676" s="82">
        <f t="shared" ref="U1676:U1739" si="677">ROUND((1+T1676)^(30/360)^(K1676/J1676),9)</f>
        <v>1.004227617</v>
      </c>
      <c r="V1676" s="79">
        <f t="shared" ref="V1676:V1739" si="678">TRUNC((P1676*(U1676-1)),8)</f>
        <v>1.7572524300000001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417.57911609000001</v>
      </c>
      <c r="C1677" s="79">
        <f t="shared" si="663"/>
        <v>414.03853011000001</v>
      </c>
      <c r="D1677" s="77">
        <f t="shared" si="664"/>
        <v>7205.03</v>
      </c>
      <c r="E1677" s="54">
        <f>IF(K1677=1,VLOOKUP(A1676,[1]Plan1!$JH$192:$JI$400,2),E1676)</f>
        <v>7245.38</v>
      </c>
      <c r="F1677" s="56">
        <f t="shared" si="665"/>
        <v>45737</v>
      </c>
      <c r="G1677" s="80">
        <f t="shared" si="666"/>
        <v>5.6002542668107669E-3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1.0041037900000001</v>
      </c>
      <c r="M1677" s="82">
        <v>1</v>
      </c>
      <c r="N1677" s="82">
        <f t="shared" si="670"/>
        <v>1</v>
      </c>
      <c r="O1677" s="79">
        <f t="shared" si="671"/>
        <v>1.0041037900000001</v>
      </c>
      <c r="P1677" s="79">
        <f t="shared" si="672"/>
        <v>415.73765728000001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7.4999999999999997E-2</v>
      </c>
      <c r="U1677" s="82">
        <f t="shared" si="677"/>
        <v>1.0044293769999999</v>
      </c>
      <c r="V1677" s="79">
        <f t="shared" si="678"/>
        <v>1.84145881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417.74076702999997</v>
      </c>
      <c r="C1678" s="79">
        <f t="shared" si="663"/>
        <v>414.03853011000001</v>
      </c>
      <c r="D1678" s="77">
        <f t="shared" si="664"/>
        <v>7205.03</v>
      </c>
      <c r="E1678" s="54">
        <f>IF(K1678=1,VLOOKUP(A1677,[1]Plan1!$JH$192:$JI$400,2),E1677)</f>
        <v>7245.38</v>
      </c>
      <c r="F1678" s="56">
        <f t="shared" si="665"/>
        <v>45737</v>
      </c>
      <c r="G1678" s="80">
        <f t="shared" si="666"/>
        <v>5.6002542668107669E-3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1.00429072</v>
      </c>
      <c r="M1678" s="82">
        <v>1</v>
      </c>
      <c r="N1678" s="82">
        <f t="shared" si="670"/>
        <v>1</v>
      </c>
      <c r="O1678" s="79">
        <f t="shared" si="671"/>
        <v>1.00429072</v>
      </c>
      <c r="P1678" s="79">
        <f t="shared" si="672"/>
        <v>415.81505350999998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7.4999999999999997E-2</v>
      </c>
      <c r="U1678" s="82">
        <f t="shared" si="677"/>
        <v>1.0046311779999999</v>
      </c>
      <c r="V1678" s="79">
        <f t="shared" si="678"/>
        <v>1.92571352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417.90248248</v>
      </c>
      <c r="C1679" s="79">
        <f t="shared" si="663"/>
        <v>414.03853011000001</v>
      </c>
      <c r="D1679" s="77">
        <f t="shared" si="664"/>
        <v>7205.03</v>
      </c>
      <c r="E1679" s="54">
        <f>IF(K1679=1,VLOOKUP(A1678,[1]Plan1!$JH$192:$JI$400,2),E1678)</f>
        <v>7245.38</v>
      </c>
      <c r="F1679" s="56">
        <f t="shared" si="665"/>
        <v>45737</v>
      </c>
      <c r="G1679" s="80">
        <f t="shared" si="666"/>
        <v>5.6002542668107669E-3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1.0044776900000001</v>
      </c>
      <c r="M1679" s="82">
        <v>1</v>
      </c>
      <c r="N1679" s="82">
        <f t="shared" si="670"/>
        <v>1</v>
      </c>
      <c r="O1679" s="79">
        <f t="shared" si="671"/>
        <v>1.0044776900000001</v>
      </c>
      <c r="P1679" s="79">
        <f t="shared" si="672"/>
        <v>415.89246629000002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7.4999999999999997E-2</v>
      </c>
      <c r="U1679" s="82">
        <f t="shared" si="677"/>
        <v>1.0048330190000001</v>
      </c>
      <c r="V1679" s="79">
        <f t="shared" si="678"/>
        <v>2.01001619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418.06426288</v>
      </c>
      <c r="C1680" s="79">
        <f t="shared" si="663"/>
        <v>414.03853011000001</v>
      </c>
      <c r="D1680" s="77">
        <f t="shared" si="664"/>
        <v>7205.03</v>
      </c>
      <c r="E1680" s="54">
        <f>IF(K1680=1,VLOOKUP(A1679,[1]Plan1!$JH$192:$JI$400,2),E1679)</f>
        <v>7245.38</v>
      </c>
      <c r="F1680" s="56">
        <f t="shared" si="665"/>
        <v>45737</v>
      </c>
      <c r="G1680" s="80">
        <f t="shared" si="666"/>
        <v>5.6002542668107669E-3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1.0046647</v>
      </c>
      <c r="M1680" s="82">
        <v>1</v>
      </c>
      <c r="N1680" s="82">
        <f t="shared" si="670"/>
        <v>1</v>
      </c>
      <c r="O1680" s="79">
        <f t="shared" si="671"/>
        <v>1.0046647</v>
      </c>
      <c r="P1680" s="79">
        <f t="shared" si="672"/>
        <v>415.96989564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7.4999999999999997E-2</v>
      </c>
      <c r="U1680" s="82">
        <f t="shared" si="677"/>
        <v>1.0050349009999999</v>
      </c>
      <c r="V1680" s="79">
        <f t="shared" si="678"/>
        <v>2.09436724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418.22610365999998</v>
      </c>
      <c r="C1681" s="79">
        <f t="shared" si="663"/>
        <v>414.03853011000001</v>
      </c>
      <c r="D1681" s="77">
        <f t="shared" si="664"/>
        <v>7205.03</v>
      </c>
      <c r="E1681" s="54">
        <f>IF(K1681=1,VLOOKUP(A1680,[1]Plan1!$JH$192:$JI$400,2),E1680)</f>
        <v>7245.38</v>
      </c>
      <c r="F1681" s="56">
        <f t="shared" si="665"/>
        <v>45737</v>
      </c>
      <c r="G1681" s="80">
        <f t="shared" si="666"/>
        <v>5.6002542668107669E-3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1.0048517400000001</v>
      </c>
      <c r="M1681" s="82">
        <v>1</v>
      </c>
      <c r="N1681" s="82">
        <f t="shared" si="670"/>
        <v>1</v>
      </c>
      <c r="O1681" s="79">
        <f t="shared" si="671"/>
        <v>1.0048517400000001</v>
      </c>
      <c r="P1681" s="79">
        <f t="shared" si="672"/>
        <v>416.0473374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7.4999999999999997E-2</v>
      </c>
      <c r="U1681" s="82">
        <f t="shared" si="677"/>
        <v>1.0052368229999999</v>
      </c>
      <c r="V1681" s="79">
        <f t="shared" si="678"/>
        <v>2.1787662600000002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418.38800944000002</v>
      </c>
      <c r="C1682" s="79">
        <f t="shared" si="663"/>
        <v>414.03853011000001</v>
      </c>
      <c r="D1682" s="77">
        <f t="shared" si="664"/>
        <v>7205.03</v>
      </c>
      <c r="E1682" s="54">
        <f>IF(K1682=1,VLOOKUP(A1681,[1]Plan1!$JH$192:$JI$400,2),E1681)</f>
        <v>7245.38</v>
      </c>
      <c r="F1682" s="56">
        <f t="shared" si="665"/>
        <v>45737</v>
      </c>
      <c r="G1682" s="80">
        <f t="shared" si="666"/>
        <v>5.6002542668107669E-3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1.00503882</v>
      </c>
      <c r="M1682" s="82">
        <v>1</v>
      </c>
      <c r="N1682" s="82">
        <f t="shared" si="670"/>
        <v>1</v>
      </c>
      <c r="O1682" s="79">
        <f t="shared" si="671"/>
        <v>1.00503882</v>
      </c>
      <c r="P1682" s="79">
        <f t="shared" si="672"/>
        <v>416.12479573000002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7.4999999999999997E-2</v>
      </c>
      <c r="U1682" s="82">
        <f t="shared" si="677"/>
        <v>1.005438786</v>
      </c>
      <c r="V1682" s="79">
        <f t="shared" si="678"/>
        <v>2.26321371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418.54997606000001</v>
      </c>
      <c r="C1683" s="79">
        <f t="shared" si="663"/>
        <v>414.03853011000001</v>
      </c>
      <c r="D1683" s="77">
        <f t="shared" si="664"/>
        <v>7205.03</v>
      </c>
      <c r="E1683" s="54">
        <f>IF(K1683=1,VLOOKUP(A1682,[1]Plan1!$JH$192:$JI$400,2),E1682)</f>
        <v>7245.38</v>
      </c>
      <c r="F1683" s="56">
        <f t="shared" si="665"/>
        <v>45737</v>
      </c>
      <c r="G1683" s="80">
        <f t="shared" si="666"/>
        <v>5.6002542668107669E-3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1.0052259299999999</v>
      </c>
      <c r="M1683" s="82">
        <v>1</v>
      </c>
      <c r="N1683" s="82">
        <f t="shared" si="670"/>
        <v>1</v>
      </c>
      <c r="O1683" s="79">
        <f t="shared" si="671"/>
        <v>1.0052259299999999</v>
      </c>
      <c r="P1683" s="79">
        <f t="shared" si="672"/>
        <v>416.20226647999999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7.4999999999999997E-2</v>
      </c>
      <c r="U1683" s="82">
        <f t="shared" si="677"/>
        <v>1.00564079</v>
      </c>
      <c r="V1683" s="79">
        <f t="shared" si="678"/>
        <v>2.3477095800000001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418.71200311999996</v>
      </c>
      <c r="C1684" s="79">
        <f t="shared" si="663"/>
        <v>414.03853011000001</v>
      </c>
      <c r="D1684" s="77">
        <f t="shared" si="664"/>
        <v>7205.03</v>
      </c>
      <c r="E1684" s="54">
        <f>IF(K1684=1,VLOOKUP(A1683,[1]Plan1!$JH$192:$JI$400,2),E1683)</f>
        <v>7245.38</v>
      </c>
      <c r="F1684" s="56">
        <f t="shared" si="665"/>
        <v>45737</v>
      </c>
      <c r="G1684" s="80">
        <f t="shared" si="666"/>
        <v>5.6002542668107669E-3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1.0054130699999999</v>
      </c>
      <c r="M1684" s="82">
        <v>1</v>
      </c>
      <c r="N1684" s="82">
        <f t="shared" si="670"/>
        <v>1</v>
      </c>
      <c r="O1684" s="79">
        <f t="shared" si="671"/>
        <v>1.0054130699999999</v>
      </c>
      <c r="P1684" s="79">
        <f t="shared" si="672"/>
        <v>416.27974964999999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7.4999999999999997E-2</v>
      </c>
      <c r="U1684" s="82">
        <f t="shared" si="677"/>
        <v>1.0058428340000001</v>
      </c>
      <c r="V1684" s="79">
        <f t="shared" si="678"/>
        <v>2.43225347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418.87409521999996</v>
      </c>
      <c r="C1685" s="79">
        <f t="shared" si="663"/>
        <v>414.03853011000001</v>
      </c>
      <c r="D1685" s="77">
        <f t="shared" si="664"/>
        <v>7205.03</v>
      </c>
      <c r="E1685" s="54">
        <f>IF(K1685=1,VLOOKUP(A1684,[1]Plan1!$JH$192:$JI$400,2),E1684)</f>
        <v>7245.38</v>
      </c>
      <c r="F1685" s="56">
        <f t="shared" si="665"/>
        <v>45737</v>
      </c>
      <c r="G1685" s="80">
        <f t="shared" si="666"/>
        <v>5.6002542668107669E-3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1.0056002500000001</v>
      </c>
      <c r="M1685" s="82">
        <v>1</v>
      </c>
      <c r="N1685" s="82">
        <f t="shared" si="670"/>
        <v>1</v>
      </c>
      <c r="O1685" s="79">
        <f t="shared" si="671"/>
        <v>1.0056002500000001</v>
      </c>
      <c r="P1685" s="79">
        <f t="shared" si="672"/>
        <v>416.35724937999998</v>
      </c>
      <c r="Q1685" s="83">
        <f t="shared" si="675"/>
        <v>55</v>
      </c>
      <c r="R1685" s="85">
        <f t="shared" si="676"/>
        <v>0.04</v>
      </c>
      <c r="S1685" s="79">
        <f t="shared" si="673"/>
        <v>16.654289970000001</v>
      </c>
      <c r="T1685" s="85">
        <f t="shared" si="681"/>
        <v>7.4999999999999997E-2</v>
      </c>
      <c r="U1685" s="82">
        <f t="shared" si="677"/>
        <v>1.006044919</v>
      </c>
      <c r="V1685" s="79">
        <f t="shared" si="678"/>
        <v>2.5168458399999998</v>
      </c>
      <c r="W1685" s="79">
        <f t="shared" si="679"/>
        <v>19.171135809999999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399.85269773000005</v>
      </c>
      <c r="C1686" s="79">
        <f t="shared" si="663"/>
        <v>399.70295941000001</v>
      </c>
      <c r="D1686" s="77">
        <f t="shared" si="664"/>
        <v>7205.03</v>
      </c>
      <c r="E1686" s="54">
        <f>IF(K1686=1,VLOOKUP(A1685,[1]Plan1!$JH$192:$JI$400,2),E1685)</f>
        <v>7245.38</v>
      </c>
      <c r="F1686" s="56">
        <f t="shared" si="665"/>
        <v>45737</v>
      </c>
      <c r="G1686" s="80">
        <f t="shared" si="666"/>
        <v>5.6002542668107669E-3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1.00018016</v>
      </c>
      <c r="M1686" s="82">
        <v>1</v>
      </c>
      <c r="N1686" s="82">
        <f t="shared" si="670"/>
        <v>1</v>
      </c>
      <c r="O1686" s="79">
        <f t="shared" si="671"/>
        <v>1.00018016</v>
      </c>
      <c r="P1686" s="79">
        <f t="shared" si="672"/>
        <v>399.77496989000002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7.4999999999999997E-2</v>
      </c>
      <c r="U1686" s="82">
        <f t="shared" si="677"/>
        <v>1.000194429</v>
      </c>
      <c r="V1686" s="79">
        <f t="shared" si="678"/>
        <v>7.7727840000000006E-2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400.00249524999998</v>
      </c>
      <c r="C1687" s="79">
        <f t="shared" si="663"/>
        <v>399.70295941000001</v>
      </c>
      <c r="D1687" s="77">
        <f t="shared" si="664"/>
        <v>7205.03</v>
      </c>
      <c r="E1687" s="54">
        <f>IF(K1687=1,VLOOKUP(A1686,[1]Plan1!$JH$192:$JI$400,2),E1686)</f>
        <v>7245.38</v>
      </c>
      <c r="F1687" s="56">
        <f t="shared" si="665"/>
        <v>45737</v>
      </c>
      <c r="G1687" s="80">
        <f t="shared" si="666"/>
        <v>5.6002542668107669E-3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1.0003603599999999</v>
      </c>
      <c r="M1687" s="82">
        <v>1</v>
      </c>
      <c r="N1687" s="82">
        <f t="shared" si="670"/>
        <v>1</v>
      </c>
      <c r="O1687" s="79">
        <f t="shared" si="671"/>
        <v>1.0003603599999999</v>
      </c>
      <c r="P1687" s="79">
        <f t="shared" si="672"/>
        <v>399.84699635999999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7.4999999999999997E-2</v>
      </c>
      <c r="U1687" s="82">
        <f t="shared" si="677"/>
        <v>1.000388896</v>
      </c>
      <c r="V1687" s="79">
        <f t="shared" si="678"/>
        <v>0.15549889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400.15234799000001</v>
      </c>
      <c r="C1688" s="79">
        <f t="shared" si="663"/>
        <v>399.70295941000001</v>
      </c>
      <c r="D1688" s="77">
        <f t="shared" si="664"/>
        <v>7205.03</v>
      </c>
      <c r="E1688" s="54">
        <f>IF(K1688=1,VLOOKUP(A1687,[1]Plan1!$JH$192:$JI$400,2),E1687)</f>
        <v>7245.38</v>
      </c>
      <c r="F1688" s="56">
        <f t="shared" si="665"/>
        <v>45737</v>
      </c>
      <c r="G1688" s="80">
        <f t="shared" si="666"/>
        <v>5.6002542668107669E-3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1.00054059</v>
      </c>
      <c r="M1688" s="82">
        <v>1</v>
      </c>
      <c r="N1688" s="82">
        <f t="shared" si="670"/>
        <v>1</v>
      </c>
      <c r="O1688" s="79">
        <f t="shared" si="671"/>
        <v>1.00054059</v>
      </c>
      <c r="P1688" s="79">
        <f t="shared" si="672"/>
        <v>399.91903482999999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7.4999999999999997E-2</v>
      </c>
      <c r="U1688" s="82">
        <f t="shared" si="677"/>
        <v>1.0005834010000001</v>
      </c>
      <c r="V1688" s="79">
        <f t="shared" si="678"/>
        <v>0.23331315999999999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400.30225594000001</v>
      </c>
      <c r="C1689" s="79">
        <f t="shared" si="663"/>
        <v>399.70295941000001</v>
      </c>
      <c r="D1689" s="77">
        <f t="shared" si="664"/>
        <v>7205.03</v>
      </c>
      <c r="E1689" s="54">
        <f>IF(K1689=1,VLOOKUP(A1688,[1]Plan1!$JH$192:$JI$400,2),E1688)</f>
        <v>7245.38</v>
      </c>
      <c r="F1689" s="56">
        <f t="shared" si="665"/>
        <v>45737</v>
      </c>
      <c r="G1689" s="80">
        <f t="shared" si="666"/>
        <v>5.6002542668107669E-3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1.00072085</v>
      </c>
      <c r="M1689" s="82">
        <v>1</v>
      </c>
      <c r="N1689" s="82">
        <f t="shared" si="670"/>
        <v>1</v>
      </c>
      <c r="O1689" s="79">
        <f t="shared" si="671"/>
        <v>1.00072085</v>
      </c>
      <c r="P1689" s="79">
        <f t="shared" si="672"/>
        <v>399.99108527999999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7.4999999999999997E-2</v>
      </c>
      <c r="U1689" s="82">
        <f t="shared" si="677"/>
        <v>1.000777944</v>
      </c>
      <c r="V1689" s="79">
        <f t="shared" si="678"/>
        <v>0.31117065999999999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400.45222274000002</v>
      </c>
      <c r="C1690" s="79">
        <f t="shared" si="663"/>
        <v>399.70295941000001</v>
      </c>
      <c r="D1690" s="77">
        <f t="shared" si="664"/>
        <v>7205.03</v>
      </c>
      <c r="E1690" s="54">
        <f>IF(K1690=1,VLOOKUP(A1689,[1]Plan1!$JH$192:$JI$400,2),E1689)</f>
        <v>7245.38</v>
      </c>
      <c r="F1690" s="56">
        <f t="shared" si="665"/>
        <v>45737</v>
      </c>
      <c r="G1690" s="80">
        <f t="shared" si="666"/>
        <v>5.6002542668107669E-3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1.00090115</v>
      </c>
      <c r="M1690" s="82">
        <v>1</v>
      </c>
      <c r="N1690" s="82">
        <f t="shared" si="670"/>
        <v>1</v>
      </c>
      <c r="O1690" s="79">
        <f t="shared" si="671"/>
        <v>1.00090115</v>
      </c>
      <c r="P1690" s="79">
        <f t="shared" si="672"/>
        <v>400.06315173000002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7.4999999999999997E-2</v>
      </c>
      <c r="U1690" s="82">
        <f t="shared" si="677"/>
        <v>1.000972524</v>
      </c>
      <c r="V1690" s="79">
        <f t="shared" si="678"/>
        <v>0.38907100999999999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400.60224519000002</v>
      </c>
      <c r="C1691" s="79">
        <f t="shared" si="663"/>
        <v>399.70295941000001</v>
      </c>
      <c r="D1691" s="77">
        <f t="shared" si="664"/>
        <v>7205.03</v>
      </c>
      <c r="E1691" s="54">
        <f>IF(K1691=1,VLOOKUP(A1690,[1]Plan1!$JH$192:$JI$400,2),E1690)</f>
        <v>7245.38</v>
      </c>
      <c r="F1691" s="56">
        <f t="shared" si="665"/>
        <v>45737</v>
      </c>
      <c r="G1691" s="80">
        <f t="shared" si="666"/>
        <v>5.6002542668107669E-3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1.0010814800000001</v>
      </c>
      <c r="M1691" s="82">
        <v>1</v>
      </c>
      <c r="N1691" s="82">
        <f t="shared" si="670"/>
        <v>1</v>
      </c>
      <c r="O1691" s="79">
        <f t="shared" si="671"/>
        <v>1.0010814800000001</v>
      </c>
      <c r="P1691" s="79">
        <f t="shared" si="672"/>
        <v>400.13523015999999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7.4999999999999997E-2</v>
      </c>
      <c r="U1691" s="82">
        <f t="shared" si="677"/>
        <v>1.001167143</v>
      </c>
      <c r="V1691" s="79">
        <f t="shared" si="678"/>
        <v>0.46701503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400.75232251</v>
      </c>
      <c r="C1692" s="79">
        <f t="shared" si="663"/>
        <v>399.70295941000001</v>
      </c>
      <c r="D1692" s="77">
        <f t="shared" si="664"/>
        <v>7205.03</v>
      </c>
      <c r="E1692" s="54">
        <f>IF(K1692=1,VLOOKUP(A1691,[1]Plan1!$JH$192:$JI$400,2),E1691)</f>
        <v>7245.38</v>
      </c>
      <c r="F1692" s="56">
        <f t="shared" si="665"/>
        <v>45737</v>
      </c>
      <c r="G1692" s="80">
        <f t="shared" si="666"/>
        <v>5.6002542668107669E-3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1.00126184</v>
      </c>
      <c r="M1692" s="82">
        <v>1</v>
      </c>
      <c r="N1692" s="82">
        <f t="shared" si="670"/>
        <v>1</v>
      </c>
      <c r="O1692" s="79">
        <f t="shared" si="671"/>
        <v>1.00126184</v>
      </c>
      <c r="P1692" s="79">
        <f t="shared" si="672"/>
        <v>400.20732058999999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7.4999999999999997E-2</v>
      </c>
      <c r="U1692" s="82">
        <f t="shared" si="677"/>
        <v>1.0013617990000001</v>
      </c>
      <c r="V1692" s="79">
        <f t="shared" si="678"/>
        <v>0.54500192000000003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400.90245511000001</v>
      </c>
      <c r="C1693" s="79">
        <f t="shared" si="663"/>
        <v>399.70295941000001</v>
      </c>
      <c r="D1693" s="77">
        <f t="shared" si="664"/>
        <v>7205.03</v>
      </c>
      <c r="E1693" s="54">
        <f>IF(K1693=1,VLOOKUP(A1692,[1]Plan1!$JH$192:$JI$400,2),E1692)</f>
        <v>7245.38</v>
      </c>
      <c r="F1693" s="56">
        <f t="shared" si="665"/>
        <v>45737</v>
      </c>
      <c r="G1693" s="80">
        <f t="shared" si="666"/>
        <v>5.6002542668107669E-3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1.0014422300000001</v>
      </c>
      <c r="M1693" s="82">
        <v>1</v>
      </c>
      <c r="N1693" s="82">
        <f t="shared" si="670"/>
        <v>1</v>
      </c>
      <c r="O1693" s="79">
        <f t="shared" si="671"/>
        <v>1.0014422300000001</v>
      </c>
      <c r="P1693" s="79">
        <f t="shared" si="672"/>
        <v>400.27942300000001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7.4999999999999997E-2</v>
      </c>
      <c r="U1693" s="82">
        <f t="shared" si="677"/>
        <v>1.001556493</v>
      </c>
      <c r="V1693" s="79">
        <f t="shared" si="678"/>
        <v>0.62303211000000003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401.05264303000001</v>
      </c>
      <c r="C1694" s="79">
        <f t="shared" si="663"/>
        <v>399.70295941000001</v>
      </c>
      <c r="D1694" s="77">
        <f t="shared" si="664"/>
        <v>7205.03</v>
      </c>
      <c r="E1694" s="54">
        <f>IF(K1694=1,VLOOKUP(A1693,[1]Plan1!$JH$192:$JI$400,2),E1693)</f>
        <v>7245.38</v>
      </c>
      <c r="F1694" s="56">
        <f t="shared" si="665"/>
        <v>45737</v>
      </c>
      <c r="G1694" s="80">
        <f t="shared" si="666"/>
        <v>5.6002542668107669E-3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1.0016226500000001</v>
      </c>
      <c r="M1694" s="82">
        <v>1</v>
      </c>
      <c r="N1694" s="82">
        <f t="shared" si="670"/>
        <v>1</v>
      </c>
      <c r="O1694" s="79">
        <f t="shared" si="671"/>
        <v>1.0016226500000001</v>
      </c>
      <c r="P1694" s="79">
        <f t="shared" si="672"/>
        <v>400.35153740999999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7.4999999999999997E-2</v>
      </c>
      <c r="U1694" s="82">
        <f t="shared" si="677"/>
        <v>1.001751225</v>
      </c>
      <c r="V1694" s="79">
        <f t="shared" si="678"/>
        <v>0.70110561999999998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401.20289026</v>
      </c>
      <c r="C1695" s="79">
        <f t="shared" si="663"/>
        <v>399.70295941000001</v>
      </c>
      <c r="D1695" s="77">
        <f t="shared" si="664"/>
        <v>7205.03</v>
      </c>
      <c r="E1695" s="54">
        <f>IF(K1695=1,VLOOKUP(A1694,[1]Plan1!$JH$192:$JI$400,2),E1694)</f>
        <v>7245.38</v>
      </c>
      <c r="F1695" s="56">
        <f t="shared" si="665"/>
        <v>45737</v>
      </c>
      <c r="G1695" s="80">
        <f t="shared" si="666"/>
        <v>5.6002542668107669E-3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1.00180311</v>
      </c>
      <c r="M1695" s="82">
        <v>1</v>
      </c>
      <c r="N1695" s="82">
        <f t="shared" si="670"/>
        <v>1</v>
      </c>
      <c r="O1695" s="79">
        <f t="shared" si="671"/>
        <v>1.00180311</v>
      </c>
      <c r="P1695" s="79">
        <f t="shared" si="672"/>
        <v>400.42366780999998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7.4999999999999997E-2</v>
      </c>
      <c r="U1695" s="82">
        <f t="shared" si="677"/>
        <v>1.001945995</v>
      </c>
      <c r="V1695" s="79">
        <f t="shared" si="678"/>
        <v>0.77922245000000001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401.35319242999998</v>
      </c>
      <c r="C1696" s="79">
        <f t="shared" si="663"/>
        <v>399.70295941000001</v>
      </c>
      <c r="D1696" s="77">
        <f t="shared" si="664"/>
        <v>7205.03</v>
      </c>
      <c r="E1696" s="54">
        <f>IF(K1696=1,VLOOKUP(A1695,[1]Plan1!$JH$192:$JI$400,2),E1695)</f>
        <v>7245.38</v>
      </c>
      <c r="F1696" s="56">
        <f t="shared" si="665"/>
        <v>45737</v>
      </c>
      <c r="G1696" s="80">
        <f t="shared" si="666"/>
        <v>5.6002542668107669E-3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1.0019836</v>
      </c>
      <c r="M1696" s="82">
        <v>1</v>
      </c>
      <c r="N1696" s="82">
        <f t="shared" si="670"/>
        <v>1</v>
      </c>
      <c r="O1696" s="79">
        <f t="shared" si="671"/>
        <v>1.0019836</v>
      </c>
      <c r="P1696" s="79">
        <f t="shared" si="672"/>
        <v>400.49581019999999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7.4999999999999997E-2</v>
      </c>
      <c r="U1696" s="82">
        <f t="shared" si="677"/>
        <v>1.002140802</v>
      </c>
      <c r="V1696" s="79">
        <f t="shared" si="678"/>
        <v>0.85738223000000002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401.50355433999999</v>
      </c>
      <c r="C1697" s="79">
        <f t="shared" si="663"/>
        <v>399.70295941000001</v>
      </c>
      <c r="D1697" s="77">
        <f t="shared" si="664"/>
        <v>7205.03</v>
      </c>
      <c r="E1697" s="54">
        <f>IF(K1697=1,VLOOKUP(A1696,[1]Plan1!$JH$192:$JI$400,2),E1696)</f>
        <v>7245.38</v>
      </c>
      <c r="F1697" s="56">
        <f t="shared" si="665"/>
        <v>45737</v>
      </c>
      <c r="G1697" s="80">
        <f t="shared" si="666"/>
        <v>5.6002542668107669E-3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1.0021641299999999</v>
      </c>
      <c r="M1697" s="82">
        <v>1</v>
      </c>
      <c r="N1697" s="82">
        <f t="shared" si="670"/>
        <v>1</v>
      </c>
      <c r="O1697" s="79">
        <f t="shared" si="671"/>
        <v>1.0021641299999999</v>
      </c>
      <c r="P1697" s="79">
        <f t="shared" si="672"/>
        <v>400.56796857000001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7.4999999999999997E-2</v>
      </c>
      <c r="U1697" s="82">
        <f t="shared" si="677"/>
        <v>1.0023356480000001</v>
      </c>
      <c r="V1697" s="79">
        <f t="shared" si="678"/>
        <v>0.93558576999999998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401.65396721999997</v>
      </c>
      <c r="C1698" s="79">
        <f t="shared" si="663"/>
        <v>399.70295941000001</v>
      </c>
      <c r="D1698" s="77">
        <f t="shared" si="664"/>
        <v>7205.03</v>
      </c>
      <c r="E1698" s="54">
        <f>IF(K1698=1,VLOOKUP(A1697,[1]Plan1!$JH$192:$JI$400,2),E1697)</f>
        <v>7245.38</v>
      </c>
      <c r="F1698" s="56">
        <f t="shared" si="665"/>
        <v>45737</v>
      </c>
      <c r="G1698" s="80">
        <f t="shared" si="666"/>
        <v>5.6002542668107669E-3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1.00234468</v>
      </c>
      <c r="M1698" s="82">
        <v>1</v>
      </c>
      <c r="N1698" s="82">
        <f t="shared" si="670"/>
        <v>1</v>
      </c>
      <c r="O1698" s="79">
        <f t="shared" si="671"/>
        <v>1.00234468</v>
      </c>
      <c r="P1698" s="79">
        <f t="shared" si="672"/>
        <v>400.64013494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7.4999999999999997E-2</v>
      </c>
      <c r="U1698" s="82">
        <f t="shared" si="677"/>
        <v>1.0025305309999999</v>
      </c>
      <c r="V1698" s="79">
        <f t="shared" si="678"/>
        <v>1.0138322799999999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401.80443988000002</v>
      </c>
      <c r="C1699" s="79">
        <f t="shared" si="663"/>
        <v>399.70295941000001</v>
      </c>
      <c r="D1699" s="77">
        <f t="shared" si="664"/>
        <v>7205.03</v>
      </c>
      <c r="E1699" s="54">
        <f>IF(K1699=1,VLOOKUP(A1698,[1]Plan1!$JH$192:$JI$400,2),E1698)</f>
        <v>7245.38</v>
      </c>
      <c r="F1699" s="56">
        <f t="shared" si="665"/>
        <v>45737</v>
      </c>
      <c r="G1699" s="80">
        <f t="shared" si="666"/>
        <v>5.6002542668107669E-3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1.00252527</v>
      </c>
      <c r="M1699" s="82">
        <v>1</v>
      </c>
      <c r="N1699" s="82">
        <f t="shared" si="670"/>
        <v>1</v>
      </c>
      <c r="O1699" s="79">
        <f t="shared" si="671"/>
        <v>1.00252527</v>
      </c>
      <c r="P1699" s="79">
        <f t="shared" si="672"/>
        <v>400.7123173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7.4999999999999997E-2</v>
      </c>
      <c r="U1699" s="82">
        <f t="shared" si="677"/>
        <v>1.002725453</v>
      </c>
      <c r="V1699" s="79">
        <f t="shared" si="678"/>
        <v>1.0921225800000001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401.95496754000004</v>
      </c>
      <c r="C1700" s="79">
        <f t="shared" si="663"/>
        <v>399.70295941000001</v>
      </c>
      <c r="D1700" s="77">
        <f t="shared" si="664"/>
        <v>7205.03</v>
      </c>
      <c r="E1700" s="54">
        <f>IF(K1700=1,VLOOKUP(A1699,[1]Plan1!$JH$192:$JI$400,2),E1699)</f>
        <v>7245.38</v>
      </c>
      <c r="F1700" s="56">
        <f t="shared" si="665"/>
        <v>45737</v>
      </c>
      <c r="G1700" s="80">
        <f t="shared" si="666"/>
        <v>5.6002542668107669E-3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1.0027058900000001</v>
      </c>
      <c r="M1700" s="82">
        <v>1</v>
      </c>
      <c r="N1700" s="82">
        <f t="shared" si="670"/>
        <v>1</v>
      </c>
      <c r="O1700" s="79">
        <f t="shared" si="671"/>
        <v>1.0027058900000001</v>
      </c>
      <c r="P1700" s="79">
        <f t="shared" si="672"/>
        <v>400.78451165000001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7.4999999999999997E-2</v>
      </c>
      <c r="U1700" s="82">
        <f t="shared" si="677"/>
        <v>1.0029204119999999</v>
      </c>
      <c r="V1700" s="79">
        <f t="shared" si="678"/>
        <v>1.1704558899999999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402.10555060999997</v>
      </c>
      <c r="C1701" s="79">
        <f t="shared" si="663"/>
        <v>399.70295941000001</v>
      </c>
      <c r="D1701" s="77">
        <f t="shared" si="664"/>
        <v>7205.03</v>
      </c>
      <c r="E1701" s="54">
        <f>IF(K1701=1,VLOOKUP(A1700,[1]Plan1!$JH$192:$JI$400,2),E1700)</f>
        <v>7245.38</v>
      </c>
      <c r="F1701" s="56">
        <f t="shared" si="665"/>
        <v>45737</v>
      </c>
      <c r="G1701" s="80">
        <f t="shared" si="666"/>
        <v>5.6002542668107669E-3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1.00288654</v>
      </c>
      <c r="M1701" s="82">
        <v>1</v>
      </c>
      <c r="N1701" s="82">
        <f t="shared" si="670"/>
        <v>1</v>
      </c>
      <c r="O1701" s="79">
        <f t="shared" si="671"/>
        <v>1.00288654</v>
      </c>
      <c r="P1701" s="79">
        <f t="shared" si="672"/>
        <v>400.85671798999999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7.4999999999999997E-2</v>
      </c>
      <c r="U1701" s="82">
        <f t="shared" si="677"/>
        <v>1.0031154090000001</v>
      </c>
      <c r="V1701" s="79">
        <f t="shared" si="678"/>
        <v>1.2488326199999999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402.25619310999997</v>
      </c>
      <c r="C1702" s="79">
        <f t="shared" si="663"/>
        <v>399.70295941000001</v>
      </c>
      <c r="D1702" s="77">
        <f t="shared" si="664"/>
        <v>7205.03</v>
      </c>
      <c r="E1702" s="54">
        <f>IF(K1702=1,VLOOKUP(A1701,[1]Plan1!$JH$192:$JI$400,2),E1701)</f>
        <v>7245.38</v>
      </c>
      <c r="F1702" s="56">
        <f t="shared" si="665"/>
        <v>45737</v>
      </c>
      <c r="G1702" s="80">
        <f t="shared" si="666"/>
        <v>5.6002542668107669E-3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1.0030672300000001</v>
      </c>
      <c r="M1702" s="82">
        <v>1</v>
      </c>
      <c r="N1702" s="82">
        <f t="shared" si="670"/>
        <v>1</v>
      </c>
      <c r="O1702" s="79">
        <f t="shared" si="671"/>
        <v>1.0030672300000001</v>
      </c>
      <c r="P1702" s="79">
        <f t="shared" si="672"/>
        <v>400.92894030999997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7.4999999999999997E-2</v>
      </c>
      <c r="U1702" s="82">
        <f t="shared" si="677"/>
        <v>1.003310444</v>
      </c>
      <c r="V1702" s="79">
        <f t="shared" si="678"/>
        <v>1.3272527999999999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402.40689105999996</v>
      </c>
      <c r="C1703" s="79">
        <f t="shared" si="663"/>
        <v>399.70295941000001</v>
      </c>
      <c r="D1703" s="77">
        <f t="shared" si="664"/>
        <v>7205.03</v>
      </c>
      <c r="E1703" s="54">
        <f>IF(K1703=1,VLOOKUP(A1702,[1]Plan1!$JH$192:$JI$400,2),E1702)</f>
        <v>7245.38</v>
      </c>
      <c r="F1703" s="56">
        <f t="shared" si="665"/>
        <v>45737</v>
      </c>
      <c r="G1703" s="80">
        <f t="shared" si="666"/>
        <v>5.6002542668107669E-3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1.00324795</v>
      </c>
      <c r="M1703" s="82">
        <v>1</v>
      </c>
      <c r="N1703" s="82">
        <f t="shared" si="670"/>
        <v>1</v>
      </c>
      <c r="O1703" s="79">
        <f t="shared" si="671"/>
        <v>1.00324795</v>
      </c>
      <c r="P1703" s="79">
        <f t="shared" si="672"/>
        <v>401.00117462999998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7.4999999999999997E-2</v>
      </c>
      <c r="U1703" s="82">
        <f t="shared" si="677"/>
        <v>1.003505517</v>
      </c>
      <c r="V1703" s="79">
        <f t="shared" si="678"/>
        <v>1.40571643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402.55764447000001</v>
      </c>
      <c r="C1704" s="79">
        <f t="shared" si="663"/>
        <v>399.70295941000001</v>
      </c>
      <c r="D1704" s="77">
        <f t="shared" si="664"/>
        <v>7205.03</v>
      </c>
      <c r="E1704" s="54">
        <f>IF(K1704=1,VLOOKUP(A1703,[1]Plan1!$JH$192:$JI$400,2),E1703)</f>
        <v>7245.38</v>
      </c>
      <c r="F1704" s="56">
        <f t="shared" si="665"/>
        <v>45737</v>
      </c>
      <c r="G1704" s="80">
        <f t="shared" si="666"/>
        <v>5.6002542668107669E-3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1.0034287</v>
      </c>
      <c r="M1704" s="82">
        <v>1</v>
      </c>
      <c r="N1704" s="82">
        <f t="shared" si="670"/>
        <v>1</v>
      </c>
      <c r="O1704" s="79">
        <f t="shared" si="671"/>
        <v>1.0034287</v>
      </c>
      <c r="P1704" s="79">
        <f t="shared" si="672"/>
        <v>401.07342094000001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7.4999999999999997E-2</v>
      </c>
      <c r="U1704" s="82">
        <f t="shared" si="677"/>
        <v>1.003700628</v>
      </c>
      <c r="V1704" s="79">
        <f t="shared" si="678"/>
        <v>1.48422353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402.70845293999997</v>
      </c>
      <c r="C1705" s="79">
        <f t="shared" si="663"/>
        <v>399.70295941000001</v>
      </c>
      <c r="D1705" s="77">
        <f t="shared" si="664"/>
        <v>7205.03</v>
      </c>
      <c r="E1705" s="54">
        <f>IF(K1705=1,VLOOKUP(A1704,[1]Plan1!$JH$192:$JI$400,2),E1704)</f>
        <v>7245.38</v>
      </c>
      <c r="F1705" s="56">
        <f t="shared" si="665"/>
        <v>45737</v>
      </c>
      <c r="G1705" s="80">
        <f t="shared" si="666"/>
        <v>5.6002542668107669E-3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1.0036094799999999</v>
      </c>
      <c r="M1705" s="82">
        <v>1</v>
      </c>
      <c r="N1705" s="82">
        <f t="shared" si="670"/>
        <v>1</v>
      </c>
      <c r="O1705" s="79">
        <f t="shared" si="671"/>
        <v>1.0036094799999999</v>
      </c>
      <c r="P1705" s="79">
        <f t="shared" si="672"/>
        <v>401.14567923999999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7.4999999999999997E-2</v>
      </c>
      <c r="U1705" s="82">
        <f t="shared" si="677"/>
        <v>1.003895776</v>
      </c>
      <c r="V1705" s="79">
        <f t="shared" si="678"/>
        <v>1.5627736999999999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402.85932133</v>
      </c>
      <c r="C1706" s="79">
        <f t="shared" si="663"/>
        <v>399.70295941000001</v>
      </c>
      <c r="D1706" s="77">
        <f t="shared" si="664"/>
        <v>7205.03</v>
      </c>
      <c r="E1706" s="54">
        <f>IF(K1706=1,VLOOKUP(A1705,[1]Plan1!$JH$192:$JI$400,2),E1705)</f>
        <v>7245.38</v>
      </c>
      <c r="F1706" s="56">
        <f t="shared" si="665"/>
        <v>45737</v>
      </c>
      <c r="G1706" s="80">
        <f t="shared" si="666"/>
        <v>5.6002542668107669E-3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1.0037902999999999</v>
      </c>
      <c r="M1706" s="82">
        <v>1</v>
      </c>
      <c r="N1706" s="82">
        <f t="shared" si="670"/>
        <v>1</v>
      </c>
      <c r="O1706" s="79">
        <f t="shared" si="671"/>
        <v>1.0037902999999999</v>
      </c>
      <c r="P1706" s="79">
        <f t="shared" si="672"/>
        <v>401.21795352999999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7.4999999999999997E-2</v>
      </c>
      <c r="U1706" s="82">
        <f t="shared" si="677"/>
        <v>1.0040909629999999</v>
      </c>
      <c r="V1706" s="79">
        <f t="shared" si="678"/>
        <v>1.6413678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403.01024522</v>
      </c>
      <c r="C1707" s="79">
        <f t="shared" si="663"/>
        <v>399.70295941000001</v>
      </c>
      <c r="D1707" s="77">
        <f t="shared" si="664"/>
        <v>7205.03</v>
      </c>
      <c r="E1707" s="54">
        <f>IF(K1707=1,VLOOKUP(A1706,[1]Plan1!$JH$192:$JI$400,2),E1706)</f>
        <v>7245.38</v>
      </c>
      <c r="F1707" s="56">
        <f t="shared" si="665"/>
        <v>45737</v>
      </c>
      <c r="G1707" s="80">
        <f t="shared" si="666"/>
        <v>5.6002542668107669E-3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1.0039711499999999</v>
      </c>
      <c r="M1707" s="82">
        <v>1</v>
      </c>
      <c r="N1707" s="82">
        <f t="shared" si="670"/>
        <v>1</v>
      </c>
      <c r="O1707" s="79">
        <f t="shared" si="671"/>
        <v>1.0039711499999999</v>
      </c>
      <c r="P1707" s="79">
        <f t="shared" si="672"/>
        <v>401.29023981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7.4999999999999997E-2</v>
      </c>
      <c r="U1707" s="82">
        <f t="shared" si="677"/>
        <v>1.004286188</v>
      </c>
      <c r="V1707" s="79">
        <f t="shared" si="678"/>
        <v>1.72000541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403.16122461999998</v>
      </c>
      <c r="C1708" s="79">
        <f t="shared" si="663"/>
        <v>399.70295941000001</v>
      </c>
      <c r="D1708" s="77">
        <f t="shared" si="664"/>
        <v>7205.03</v>
      </c>
      <c r="E1708" s="54">
        <f>IF(K1708=1,VLOOKUP(A1707,[1]Plan1!$JH$192:$JI$400,2),E1707)</f>
        <v>7245.38</v>
      </c>
      <c r="F1708" s="56">
        <f t="shared" si="665"/>
        <v>45737</v>
      </c>
      <c r="G1708" s="80">
        <f t="shared" si="666"/>
        <v>5.6002542668107669E-3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1.00415203</v>
      </c>
      <c r="M1708" s="82">
        <v>1</v>
      </c>
      <c r="N1708" s="82">
        <f t="shared" si="670"/>
        <v>1</v>
      </c>
      <c r="O1708" s="79">
        <f t="shared" si="671"/>
        <v>1.00415203</v>
      </c>
      <c r="P1708" s="79">
        <f t="shared" si="672"/>
        <v>401.36253807999998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7.4999999999999997E-2</v>
      </c>
      <c r="U1708" s="82">
        <f t="shared" si="677"/>
        <v>1.004481451</v>
      </c>
      <c r="V1708" s="79">
        <f t="shared" si="678"/>
        <v>1.7986865400000001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403.31225917</v>
      </c>
      <c r="C1709" s="79">
        <f t="shared" ref="C1709:C1772" si="685">IF(Q1708&gt;0,(P1708-S1708),C1708)</f>
        <v>399.70295941000001</v>
      </c>
      <c r="D1709" s="77">
        <f t="shared" si="664"/>
        <v>7205.03</v>
      </c>
      <c r="E1709" s="54">
        <f>IF(K1709=1,VLOOKUP(A1708,[1]Plan1!$JH$192:$JI$400,2),E1708)</f>
        <v>7245.38</v>
      </c>
      <c r="F1709" s="56">
        <f t="shared" si="665"/>
        <v>45737</v>
      </c>
      <c r="G1709" s="80">
        <f t="shared" si="666"/>
        <v>5.6002542668107669E-3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1.0043329400000001</v>
      </c>
      <c r="M1709" s="82">
        <v>1</v>
      </c>
      <c r="N1709" s="82">
        <f t="shared" si="670"/>
        <v>1</v>
      </c>
      <c r="O1709" s="79">
        <f t="shared" si="671"/>
        <v>1.0043329400000001</v>
      </c>
      <c r="P1709" s="79">
        <f t="shared" si="672"/>
        <v>401.43484834999998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7.4999999999999997E-2</v>
      </c>
      <c r="U1709" s="82">
        <f t="shared" si="677"/>
        <v>1.0046767510000001</v>
      </c>
      <c r="V1709" s="79">
        <f t="shared" si="678"/>
        <v>1.8774108199999999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403.46335368999996</v>
      </c>
      <c r="C1710" s="79">
        <f t="shared" si="685"/>
        <v>399.70295941000001</v>
      </c>
      <c r="D1710" s="77">
        <f t="shared" si="664"/>
        <v>7205.03</v>
      </c>
      <c r="E1710" s="54">
        <f>IF(K1710=1,VLOOKUP(A1709,[1]Plan1!$JH$192:$JI$400,2),E1709)</f>
        <v>7245.38</v>
      </c>
      <c r="F1710" s="56">
        <f t="shared" si="665"/>
        <v>45737</v>
      </c>
      <c r="G1710" s="80">
        <f t="shared" si="666"/>
        <v>5.6002542668107669E-3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1.0045138899999999</v>
      </c>
      <c r="M1710" s="82">
        <v>1</v>
      </c>
      <c r="N1710" s="82">
        <f t="shared" si="670"/>
        <v>1</v>
      </c>
      <c r="O1710" s="79">
        <f t="shared" si="671"/>
        <v>1.0045138899999999</v>
      </c>
      <c r="P1710" s="79">
        <f t="shared" si="672"/>
        <v>401.50717459999998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7.4999999999999997E-2</v>
      </c>
      <c r="U1710" s="82">
        <f t="shared" si="677"/>
        <v>1.0048720900000001</v>
      </c>
      <c r="V1710" s="79">
        <f t="shared" si="678"/>
        <v>1.95617909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403.61450336000001</v>
      </c>
      <c r="C1711" s="79">
        <f t="shared" si="685"/>
        <v>399.70295941000001</v>
      </c>
      <c r="D1711" s="77">
        <f t="shared" si="664"/>
        <v>7205.03</v>
      </c>
      <c r="E1711" s="54">
        <f>IF(K1711=1,VLOOKUP(A1710,[1]Plan1!$JH$192:$JI$400,2),E1710)</f>
        <v>7245.38</v>
      </c>
      <c r="F1711" s="56">
        <f t="shared" si="665"/>
        <v>45737</v>
      </c>
      <c r="G1711" s="80">
        <f t="shared" si="666"/>
        <v>5.6002542668107669E-3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1.00469487</v>
      </c>
      <c r="M1711" s="82">
        <v>1</v>
      </c>
      <c r="N1711" s="82">
        <f t="shared" si="670"/>
        <v>1</v>
      </c>
      <c r="O1711" s="79">
        <f t="shared" si="671"/>
        <v>1.00469487</v>
      </c>
      <c r="P1711" s="79">
        <f t="shared" si="672"/>
        <v>401.57951284000001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7.4999999999999997E-2</v>
      </c>
      <c r="U1711" s="82">
        <f t="shared" si="677"/>
        <v>1.0050674660000001</v>
      </c>
      <c r="V1711" s="79">
        <f t="shared" si="678"/>
        <v>2.03499052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403.76570901999997</v>
      </c>
      <c r="C1712" s="79">
        <f t="shared" si="685"/>
        <v>399.70295941000001</v>
      </c>
      <c r="D1712" s="77">
        <f t="shared" si="664"/>
        <v>7205.03</v>
      </c>
      <c r="E1712" s="54">
        <f>IF(K1712=1,VLOOKUP(A1711,[1]Plan1!$JH$192:$JI$400,2),E1711)</f>
        <v>7245.38</v>
      </c>
      <c r="F1712" s="56">
        <f t="shared" si="665"/>
        <v>45737</v>
      </c>
      <c r="G1712" s="80">
        <f t="shared" si="666"/>
        <v>5.6002542668107669E-3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1.0048758799999999</v>
      </c>
      <c r="M1712" s="82">
        <v>1</v>
      </c>
      <c r="N1712" s="82">
        <f t="shared" si="670"/>
        <v>1</v>
      </c>
      <c r="O1712" s="79">
        <f t="shared" si="671"/>
        <v>1.0048758799999999</v>
      </c>
      <c r="P1712" s="79">
        <f t="shared" si="672"/>
        <v>401.65186306999999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7.4999999999999997E-2</v>
      </c>
      <c r="U1712" s="82">
        <f t="shared" si="677"/>
        <v>1.0052628809999999</v>
      </c>
      <c r="V1712" s="79">
        <f t="shared" si="678"/>
        <v>2.11384595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403.91696988000001</v>
      </c>
      <c r="C1713" s="79">
        <f t="shared" si="685"/>
        <v>399.70295941000001</v>
      </c>
      <c r="D1713" s="77">
        <f t="shared" si="664"/>
        <v>7205.03</v>
      </c>
      <c r="E1713" s="54">
        <f>IF(K1713=1,VLOOKUP(A1712,[1]Plan1!$JH$192:$JI$400,2),E1712)</f>
        <v>7245.38</v>
      </c>
      <c r="F1713" s="56">
        <f t="shared" si="665"/>
        <v>45737</v>
      </c>
      <c r="G1713" s="80">
        <f t="shared" si="666"/>
        <v>5.6002542668107669E-3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1.0050569199999999</v>
      </c>
      <c r="M1713" s="82">
        <v>1</v>
      </c>
      <c r="N1713" s="82">
        <f t="shared" si="670"/>
        <v>1</v>
      </c>
      <c r="O1713" s="79">
        <f t="shared" si="671"/>
        <v>1.0050569199999999</v>
      </c>
      <c r="P1713" s="79">
        <f t="shared" si="672"/>
        <v>401.72422528999999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7.4999999999999997E-2</v>
      </c>
      <c r="U1713" s="82">
        <f t="shared" si="677"/>
        <v>1.005458333</v>
      </c>
      <c r="V1713" s="79">
        <f t="shared" si="678"/>
        <v>2.1927445900000002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404.06829078999999</v>
      </c>
      <c r="C1714" s="79">
        <f t="shared" si="685"/>
        <v>399.70295941000001</v>
      </c>
      <c r="D1714" s="77">
        <f t="shared" si="664"/>
        <v>7205.03</v>
      </c>
      <c r="E1714" s="54">
        <f>IF(K1714=1,VLOOKUP(A1713,[1]Plan1!$JH$192:$JI$400,2),E1713)</f>
        <v>7245.38</v>
      </c>
      <c r="F1714" s="56">
        <f t="shared" si="665"/>
        <v>45737</v>
      </c>
      <c r="G1714" s="80">
        <f t="shared" si="666"/>
        <v>5.6002542668107669E-3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1.0052380000000001</v>
      </c>
      <c r="M1714" s="82">
        <v>1</v>
      </c>
      <c r="N1714" s="82">
        <f t="shared" si="670"/>
        <v>1</v>
      </c>
      <c r="O1714" s="79">
        <f t="shared" si="671"/>
        <v>1.0052380000000001</v>
      </c>
      <c r="P1714" s="79">
        <f t="shared" si="672"/>
        <v>401.79660351000001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7.4999999999999997E-2</v>
      </c>
      <c r="U1714" s="82">
        <f t="shared" si="677"/>
        <v>1.0056538239999999</v>
      </c>
      <c r="V1714" s="79">
        <f t="shared" si="678"/>
        <v>2.2716872800000001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404.21966691</v>
      </c>
      <c r="C1715" s="79">
        <f t="shared" si="685"/>
        <v>399.70295941000001</v>
      </c>
      <c r="D1715" s="77">
        <f t="shared" si="664"/>
        <v>7205.03</v>
      </c>
      <c r="E1715" s="54">
        <f>IF(K1715=1,VLOOKUP(A1714,[1]Plan1!$JH$192:$JI$400,2),E1714)</f>
        <v>7245.38</v>
      </c>
      <c r="F1715" s="56">
        <f t="shared" si="665"/>
        <v>45737</v>
      </c>
      <c r="G1715" s="80">
        <f t="shared" si="666"/>
        <v>5.6002542668107669E-3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1.0054191100000001</v>
      </c>
      <c r="M1715" s="82">
        <v>1</v>
      </c>
      <c r="N1715" s="82">
        <f t="shared" si="670"/>
        <v>1</v>
      </c>
      <c r="O1715" s="79">
        <f t="shared" si="671"/>
        <v>1.0054191100000001</v>
      </c>
      <c r="P1715" s="79">
        <f t="shared" si="672"/>
        <v>401.86899370999998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7.4999999999999997E-2</v>
      </c>
      <c r="U1715" s="82">
        <f t="shared" si="677"/>
        <v>1.005849352</v>
      </c>
      <c r="V1715" s="79">
        <f t="shared" si="678"/>
        <v>2.3506732000000001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404.37109907999996</v>
      </c>
      <c r="C1716" s="79">
        <f t="shared" si="685"/>
        <v>399.70295941000001</v>
      </c>
      <c r="D1716" s="77">
        <f t="shared" ref="D1716:D1779" si="686">IF(E1716=E1715,D1715,E1715)</f>
        <v>7205.03</v>
      </c>
      <c r="E1716" s="54">
        <f>IF(K1716=1,VLOOKUP(A1715,[1]Plan1!$JH$192:$JI$400,2),E1715)</f>
        <v>7245.38</v>
      </c>
      <c r="F1716" s="56">
        <f t="shared" ref="F1716:F1779" si="687">IF(D1716=D1715,F1715,EDATE(A1716,-1))</f>
        <v>45737</v>
      </c>
      <c r="G1716" s="80">
        <f t="shared" ref="G1716:G1779" si="688">(E1716/D1716)-1</f>
        <v>5.6002542668107669E-3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1.0056002500000001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1.0056002500000001</v>
      </c>
      <c r="P1716" s="79">
        <f t="shared" ref="P1716:P1779" si="694">TRUNC(C1716*O1716,8)</f>
        <v>401.94139589999997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16.747290199999998</v>
      </c>
      <c r="T1716" s="85">
        <f t="shared" si="681"/>
        <v>7.4999999999999997E-2</v>
      </c>
      <c r="U1716" s="82">
        <f t="shared" si="677"/>
        <v>1.006044919</v>
      </c>
      <c r="V1716" s="79">
        <f t="shared" si="678"/>
        <v>2.4297031800000002</v>
      </c>
      <c r="W1716" s="79">
        <f t="shared" si="679"/>
        <v>19.176993379999999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385.33840866000003</v>
      </c>
      <c r="C1717" s="79">
        <f t="shared" si="685"/>
        <v>385.19410569999997</v>
      </c>
      <c r="D1717" s="77">
        <f t="shared" si="686"/>
        <v>7205.03</v>
      </c>
      <c r="E1717" s="54">
        <f>IF(K1717=1,VLOOKUP(A1716,[1]Plan1!$JH$192:$JI$400,2),E1716)</f>
        <v>7245.38</v>
      </c>
      <c r="F1717" s="56">
        <f t="shared" si="687"/>
        <v>45737</v>
      </c>
      <c r="G1717" s="80">
        <f t="shared" si="688"/>
        <v>5.6002542668107669E-3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1.00018016</v>
      </c>
      <c r="M1717" s="82">
        <v>1</v>
      </c>
      <c r="N1717" s="82">
        <f t="shared" si="692"/>
        <v>1</v>
      </c>
      <c r="O1717" s="79">
        <f t="shared" si="693"/>
        <v>1.00018016</v>
      </c>
      <c r="P1717" s="79">
        <f t="shared" si="694"/>
        <v>385.26350227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7.4999999999999997E-2</v>
      </c>
      <c r="U1717" s="82">
        <f t="shared" si="677"/>
        <v>1.000194429</v>
      </c>
      <c r="V1717" s="79">
        <f t="shared" si="678"/>
        <v>7.4906390000000003E-2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385.48276865999998</v>
      </c>
      <c r="C1718" s="79">
        <f t="shared" si="685"/>
        <v>385.19410569999997</v>
      </c>
      <c r="D1718" s="77">
        <f t="shared" si="686"/>
        <v>7205.03</v>
      </c>
      <c r="E1718" s="54">
        <f>IF(K1718=1,VLOOKUP(A1717,[1]Plan1!$JH$192:$JI$400,2),E1717)</f>
        <v>7245.38</v>
      </c>
      <c r="F1718" s="56">
        <f t="shared" si="687"/>
        <v>45737</v>
      </c>
      <c r="G1718" s="80">
        <f t="shared" si="688"/>
        <v>5.6002542668107669E-3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1.0003603599999999</v>
      </c>
      <c r="M1718" s="82">
        <v>1</v>
      </c>
      <c r="N1718" s="82">
        <f t="shared" si="692"/>
        <v>1</v>
      </c>
      <c r="O1718" s="79">
        <f t="shared" si="693"/>
        <v>1.0003603599999999</v>
      </c>
      <c r="P1718" s="79">
        <f t="shared" si="694"/>
        <v>385.33291423999998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7.4999999999999997E-2</v>
      </c>
      <c r="U1718" s="82">
        <f t="shared" si="677"/>
        <v>1.000388896</v>
      </c>
      <c r="V1718" s="79">
        <f t="shared" si="678"/>
        <v>0.14985441999999999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385.62718187999997</v>
      </c>
      <c r="C1719" s="79">
        <f t="shared" si="685"/>
        <v>385.19410569999997</v>
      </c>
      <c r="D1719" s="77">
        <f t="shared" si="686"/>
        <v>7205.03</v>
      </c>
      <c r="E1719" s="54">
        <f>IF(K1719=1,VLOOKUP(A1718,[1]Plan1!$JH$192:$JI$400,2),E1718)</f>
        <v>7245.38</v>
      </c>
      <c r="F1719" s="56">
        <f t="shared" si="687"/>
        <v>45737</v>
      </c>
      <c r="G1719" s="80">
        <f t="shared" si="688"/>
        <v>5.6002542668107669E-3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1.00054059</v>
      </c>
      <c r="M1719" s="82">
        <v>1</v>
      </c>
      <c r="N1719" s="82">
        <f t="shared" si="692"/>
        <v>1</v>
      </c>
      <c r="O1719" s="79">
        <f t="shared" si="693"/>
        <v>1.00054059</v>
      </c>
      <c r="P1719" s="79">
        <f t="shared" si="694"/>
        <v>385.40233777999998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7.4999999999999997E-2</v>
      </c>
      <c r="U1719" s="82">
        <f t="shared" si="677"/>
        <v>1.0005834010000001</v>
      </c>
      <c r="V1719" s="79">
        <f t="shared" si="678"/>
        <v>0.22484409999999999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385.77164832</v>
      </c>
      <c r="C1720" s="79">
        <f t="shared" si="685"/>
        <v>385.19410569999997</v>
      </c>
      <c r="D1720" s="77">
        <f t="shared" si="686"/>
        <v>7205.03</v>
      </c>
      <c r="E1720" s="54">
        <f>IF(K1720=1,VLOOKUP(A1719,[1]Plan1!$JH$192:$JI$400,2),E1719)</f>
        <v>7245.38</v>
      </c>
      <c r="F1720" s="56">
        <f t="shared" si="687"/>
        <v>45737</v>
      </c>
      <c r="G1720" s="80">
        <f t="shared" si="688"/>
        <v>5.6002542668107669E-3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1.00072085</v>
      </c>
      <c r="M1720" s="82">
        <v>1</v>
      </c>
      <c r="N1720" s="82">
        <f t="shared" si="692"/>
        <v>1</v>
      </c>
      <c r="O1720" s="79">
        <f t="shared" si="693"/>
        <v>1.00072085</v>
      </c>
      <c r="P1720" s="79">
        <f t="shared" si="694"/>
        <v>385.47177287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7.4999999999999997E-2</v>
      </c>
      <c r="U1720" s="82">
        <f t="shared" si="677"/>
        <v>1.000777944</v>
      </c>
      <c r="V1720" s="79">
        <f t="shared" si="678"/>
        <v>0.29987544999999999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385.91617144999998</v>
      </c>
      <c r="C1721" s="79">
        <f t="shared" si="685"/>
        <v>385.19410569999997</v>
      </c>
      <c r="D1721" s="77">
        <f t="shared" si="686"/>
        <v>7205.03</v>
      </c>
      <c r="E1721" s="54">
        <f>IF(K1721=1,VLOOKUP(A1720,[1]Plan1!$JH$192:$JI$400,2),E1720)</f>
        <v>7245.38</v>
      </c>
      <c r="F1721" s="56">
        <f t="shared" si="687"/>
        <v>45737</v>
      </c>
      <c r="G1721" s="80">
        <f t="shared" si="688"/>
        <v>5.6002542668107669E-3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1.00090115</v>
      </c>
      <c r="M1721" s="82">
        <v>1</v>
      </c>
      <c r="N1721" s="82">
        <f t="shared" si="692"/>
        <v>1</v>
      </c>
      <c r="O1721" s="79">
        <f t="shared" si="693"/>
        <v>1.00090115</v>
      </c>
      <c r="P1721" s="79">
        <f t="shared" si="694"/>
        <v>385.54122336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7.4999999999999997E-2</v>
      </c>
      <c r="U1721" s="82">
        <f t="shared" si="677"/>
        <v>1.000972524</v>
      </c>
      <c r="V1721" s="79">
        <f t="shared" si="678"/>
        <v>0.37494809000000001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386.06074823</v>
      </c>
      <c r="C1722" s="79">
        <f t="shared" si="685"/>
        <v>385.19410569999997</v>
      </c>
      <c r="D1722" s="77">
        <f t="shared" si="686"/>
        <v>7205.03</v>
      </c>
      <c r="E1722" s="54">
        <f>IF(K1722=1,VLOOKUP(A1721,[1]Plan1!$JH$192:$JI$400,2),E1721)</f>
        <v>7245.38</v>
      </c>
      <c r="F1722" s="56">
        <f t="shared" si="687"/>
        <v>45737</v>
      </c>
      <c r="G1722" s="80">
        <f t="shared" si="688"/>
        <v>5.6002542668107669E-3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1.0010814800000001</v>
      </c>
      <c r="M1722" s="82">
        <v>1</v>
      </c>
      <c r="N1722" s="82">
        <f t="shared" si="692"/>
        <v>1</v>
      </c>
      <c r="O1722" s="79">
        <f t="shared" si="693"/>
        <v>1.0010814800000001</v>
      </c>
      <c r="P1722" s="79">
        <f t="shared" si="694"/>
        <v>385.61068541999998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7.4999999999999997E-2</v>
      </c>
      <c r="U1722" s="82">
        <f t="shared" si="677"/>
        <v>1.001167143</v>
      </c>
      <c r="V1722" s="79">
        <f t="shared" si="678"/>
        <v>0.45006280999999998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386.20537788000001</v>
      </c>
      <c r="C1723" s="79">
        <f t="shared" si="685"/>
        <v>385.19410569999997</v>
      </c>
      <c r="D1723" s="77">
        <f t="shared" si="686"/>
        <v>7205.03</v>
      </c>
      <c r="E1723" s="54">
        <f>IF(K1723=1,VLOOKUP(A1722,[1]Plan1!$JH$192:$JI$400,2),E1722)</f>
        <v>7245.38</v>
      </c>
      <c r="F1723" s="56">
        <f t="shared" si="687"/>
        <v>45737</v>
      </c>
      <c r="G1723" s="80">
        <f t="shared" si="688"/>
        <v>5.6002542668107669E-3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1.00126184</v>
      </c>
      <c r="M1723" s="82">
        <v>1</v>
      </c>
      <c r="N1723" s="82">
        <f t="shared" si="692"/>
        <v>1</v>
      </c>
      <c r="O1723" s="79">
        <f t="shared" si="693"/>
        <v>1.00126184</v>
      </c>
      <c r="P1723" s="79">
        <f t="shared" si="694"/>
        <v>385.68015903000003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7.4999999999999997E-2</v>
      </c>
      <c r="U1723" s="82">
        <f t="shared" si="677"/>
        <v>1.0013617990000001</v>
      </c>
      <c r="V1723" s="79">
        <f t="shared" si="678"/>
        <v>0.52521885000000001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386.35006081</v>
      </c>
      <c r="C1724" s="79">
        <f t="shared" si="685"/>
        <v>385.19410569999997</v>
      </c>
      <c r="D1724" s="77">
        <f t="shared" si="686"/>
        <v>7205.03</v>
      </c>
      <c r="E1724" s="54">
        <f>IF(K1724=1,VLOOKUP(A1723,[1]Plan1!$JH$192:$JI$400,2),E1723)</f>
        <v>7245.38</v>
      </c>
      <c r="F1724" s="56">
        <f t="shared" si="687"/>
        <v>45737</v>
      </c>
      <c r="G1724" s="80">
        <f t="shared" si="688"/>
        <v>5.6002542668107669E-3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1.0014422300000001</v>
      </c>
      <c r="M1724" s="82">
        <v>1</v>
      </c>
      <c r="N1724" s="82">
        <f t="shared" si="692"/>
        <v>1</v>
      </c>
      <c r="O1724" s="79">
        <f t="shared" si="693"/>
        <v>1.0014422300000001</v>
      </c>
      <c r="P1724" s="79">
        <f t="shared" si="694"/>
        <v>385.74964419000003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7.4999999999999997E-2</v>
      </c>
      <c r="U1724" s="82">
        <f t="shared" si="677"/>
        <v>1.001556493</v>
      </c>
      <c r="V1724" s="79">
        <f t="shared" si="678"/>
        <v>0.60041661999999996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386.49479702999997</v>
      </c>
      <c r="C1725" s="79">
        <f t="shared" si="685"/>
        <v>385.19410569999997</v>
      </c>
      <c r="D1725" s="77">
        <f t="shared" si="686"/>
        <v>7205.03</v>
      </c>
      <c r="E1725" s="54">
        <f>IF(K1725=1,VLOOKUP(A1724,[1]Plan1!$JH$192:$JI$400,2),E1724)</f>
        <v>7245.38</v>
      </c>
      <c r="F1725" s="56">
        <f t="shared" si="687"/>
        <v>45737</v>
      </c>
      <c r="G1725" s="80">
        <f t="shared" si="688"/>
        <v>5.6002542668107669E-3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1.0016226500000001</v>
      </c>
      <c r="M1725" s="82">
        <v>1</v>
      </c>
      <c r="N1725" s="82">
        <f t="shared" si="692"/>
        <v>1</v>
      </c>
      <c r="O1725" s="79">
        <f t="shared" si="693"/>
        <v>1.0016226500000001</v>
      </c>
      <c r="P1725" s="79">
        <f t="shared" si="694"/>
        <v>385.81914090999999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7.4999999999999997E-2</v>
      </c>
      <c r="U1725" s="82">
        <f t="shared" si="677"/>
        <v>1.001751225</v>
      </c>
      <c r="V1725" s="79">
        <f t="shared" si="678"/>
        <v>0.67565611999999997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386.63959041999999</v>
      </c>
      <c r="C1726" s="79">
        <f t="shared" si="685"/>
        <v>385.19410569999997</v>
      </c>
      <c r="D1726" s="77">
        <f t="shared" si="686"/>
        <v>7205.03</v>
      </c>
      <c r="E1726" s="54">
        <f>IF(K1726=1,VLOOKUP(A1725,[1]Plan1!$JH$192:$JI$400,2),E1725)</f>
        <v>7245.38</v>
      </c>
      <c r="F1726" s="56">
        <f t="shared" si="687"/>
        <v>45737</v>
      </c>
      <c r="G1726" s="80">
        <f t="shared" si="688"/>
        <v>5.6002542668107669E-3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1.00180311</v>
      </c>
      <c r="M1726" s="82">
        <v>1</v>
      </c>
      <c r="N1726" s="82">
        <f t="shared" si="692"/>
        <v>1</v>
      </c>
      <c r="O1726" s="79">
        <f t="shared" si="693"/>
        <v>1.00180311</v>
      </c>
      <c r="P1726" s="79">
        <f t="shared" si="694"/>
        <v>385.88865304000001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7.4999999999999997E-2</v>
      </c>
      <c r="U1726" s="82">
        <f t="shared" si="677"/>
        <v>1.001945995</v>
      </c>
      <c r="V1726" s="79">
        <f t="shared" si="678"/>
        <v>0.75093737999999999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386.78443675</v>
      </c>
      <c r="C1727" s="79">
        <f t="shared" si="685"/>
        <v>385.19410569999997</v>
      </c>
      <c r="D1727" s="77">
        <f t="shared" si="686"/>
        <v>7205.03</v>
      </c>
      <c r="E1727" s="54">
        <f>IF(K1727=1,VLOOKUP(A1726,[1]Plan1!$JH$192:$JI$400,2),E1726)</f>
        <v>7245.38</v>
      </c>
      <c r="F1727" s="56">
        <f t="shared" si="687"/>
        <v>45737</v>
      </c>
      <c r="G1727" s="80">
        <f t="shared" si="688"/>
        <v>5.6002542668107669E-3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1.0019836</v>
      </c>
      <c r="M1727" s="82">
        <v>1</v>
      </c>
      <c r="N1727" s="82">
        <f t="shared" si="692"/>
        <v>1</v>
      </c>
      <c r="O1727" s="79">
        <f t="shared" si="693"/>
        <v>1.0019836</v>
      </c>
      <c r="P1727" s="79">
        <f t="shared" si="694"/>
        <v>385.95817671999998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7.4999999999999997E-2</v>
      </c>
      <c r="U1727" s="82">
        <f t="shared" si="677"/>
        <v>1.002140802</v>
      </c>
      <c r="V1727" s="79">
        <f t="shared" si="678"/>
        <v>0.82626003000000003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386.92934067000004</v>
      </c>
      <c r="C1728" s="79">
        <f t="shared" si="685"/>
        <v>385.19410569999997</v>
      </c>
      <c r="D1728" s="77">
        <f t="shared" si="686"/>
        <v>7205.03</v>
      </c>
      <c r="E1728" s="54">
        <f>IF(K1728=1,VLOOKUP(A1727,[1]Plan1!$JH$192:$JI$400,2),E1727)</f>
        <v>7245.38</v>
      </c>
      <c r="F1728" s="56">
        <f t="shared" si="687"/>
        <v>45737</v>
      </c>
      <c r="G1728" s="80">
        <f t="shared" si="688"/>
        <v>5.6002542668107669E-3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1.0021641299999999</v>
      </c>
      <c r="M1728" s="82">
        <v>1</v>
      </c>
      <c r="N1728" s="82">
        <f t="shared" si="692"/>
        <v>1</v>
      </c>
      <c r="O1728" s="79">
        <f t="shared" si="693"/>
        <v>1.0021641299999999</v>
      </c>
      <c r="P1728" s="79">
        <f t="shared" si="694"/>
        <v>386.02771581000002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7.4999999999999997E-2</v>
      </c>
      <c r="U1728" s="82">
        <f t="shared" si="677"/>
        <v>1.0023356480000001</v>
      </c>
      <c r="V1728" s="79">
        <f t="shared" si="678"/>
        <v>0.90162485999999997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387.0742937</v>
      </c>
      <c r="C1729" s="79">
        <f t="shared" si="685"/>
        <v>385.19410569999997</v>
      </c>
      <c r="D1729" s="77">
        <f t="shared" si="686"/>
        <v>7205.03</v>
      </c>
      <c r="E1729" s="54">
        <f>IF(K1729=1,VLOOKUP(A1728,[1]Plan1!$JH$192:$JI$400,2),E1728)</f>
        <v>7245.38</v>
      </c>
      <c r="F1729" s="56">
        <f t="shared" si="687"/>
        <v>45737</v>
      </c>
      <c r="G1729" s="80">
        <f t="shared" si="688"/>
        <v>5.6002542668107669E-3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1.00234468</v>
      </c>
      <c r="M1729" s="82">
        <v>1</v>
      </c>
      <c r="N1729" s="82">
        <f t="shared" si="692"/>
        <v>1</v>
      </c>
      <c r="O1729" s="79">
        <f t="shared" si="693"/>
        <v>1.00234468</v>
      </c>
      <c r="P1729" s="79">
        <f t="shared" si="694"/>
        <v>386.09726260999997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7.4999999999999997E-2</v>
      </c>
      <c r="U1729" s="82">
        <f t="shared" si="677"/>
        <v>1.0025305309999999</v>
      </c>
      <c r="V1729" s="79">
        <f t="shared" si="678"/>
        <v>0.97703108999999999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387.21930434000001</v>
      </c>
      <c r="C1730" s="79">
        <f t="shared" si="685"/>
        <v>385.19410569999997</v>
      </c>
      <c r="D1730" s="77">
        <f t="shared" si="686"/>
        <v>7205.03</v>
      </c>
      <c r="E1730" s="54">
        <f>IF(K1730=1,VLOOKUP(A1729,[1]Plan1!$JH$192:$JI$400,2),E1729)</f>
        <v>7245.38</v>
      </c>
      <c r="F1730" s="56">
        <f t="shared" si="687"/>
        <v>45737</v>
      </c>
      <c r="G1730" s="80">
        <f t="shared" si="688"/>
        <v>5.6002542668107669E-3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1.00252527</v>
      </c>
      <c r="M1730" s="82">
        <v>1</v>
      </c>
      <c r="N1730" s="82">
        <f t="shared" si="692"/>
        <v>1</v>
      </c>
      <c r="O1730" s="79">
        <f t="shared" si="693"/>
        <v>1.00252527</v>
      </c>
      <c r="P1730" s="79">
        <f t="shared" si="694"/>
        <v>386.16682480999998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7.4999999999999997E-2</v>
      </c>
      <c r="U1730" s="82">
        <f t="shared" si="677"/>
        <v>1.002725453</v>
      </c>
      <c r="V1730" s="79">
        <f t="shared" si="678"/>
        <v>1.0524795300000001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387.36436798</v>
      </c>
      <c r="C1731" s="79">
        <f t="shared" si="685"/>
        <v>385.19410569999997</v>
      </c>
      <c r="D1731" s="77">
        <f t="shared" si="686"/>
        <v>7205.03</v>
      </c>
      <c r="E1731" s="54">
        <f>IF(K1731=1,VLOOKUP(A1730,[1]Plan1!$JH$192:$JI$400,2),E1730)</f>
        <v>7245.38</v>
      </c>
      <c r="F1731" s="56">
        <f t="shared" si="687"/>
        <v>45737</v>
      </c>
      <c r="G1731" s="80">
        <f t="shared" si="688"/>
        <v>5.6002542668107669E-3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1.0027058900000001</v>
      </c>
      <c r="M1731" s="82">
        <v>1</v>
      </c>
      <c r="N1731" s="82">
        <f t="shared" si="692"/>
        <v>1</v>
      </c>
      <c r="O1731" s="79">
        <f t="shared" si="693"/>
        <v>1.0027058900000001</v>
      </c>
      <c r="P1731" s="79">
        <f t="shared" si="694"/>
        <v>386.23639857000001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7.4999999999999997E-2</v>
      </c>
      <c r="U1731" s="82">
        <f t="shared" si="677"/>
        <v>1.0029204119999999</v>
      </c>
      <c r="V1731" s="79">
        <f t="shared" si="678"/>
        <v>1.12796941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387.50948502</v>
      </c>
      <c r="C1732" s="79">
        <f t="shared" si="685"/>
        <v>385.19410569999997</v>
      </c>
      <c r="D1732" s="77">
        <f t="shared" si="686"/>
        <v>7205.03</v>
      </c>
      <c r="E1732" s="54">
        <f>IF(K1732=1,VLOOKUP(A1731,[1]Plan1!$JH$192:$JI$400,2),E1731)</f>
        <v>7245.38</v>
      </c>
      <c r="F1732" s="56">
        <f t="shared" si="687"/>
        <v>45737</v>
      </c>
      <c r="G1732" s="80">
        <f t="shared" si="688"/>
        <v>5.6002542668107669E-3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1.00288654</v>
      </c>
      <c r="M1732" s="82">
        <v>1</v>
      </c>
      <c r="N1732" s="82">
        <f t="shared" si="692"/>
        <v>1</v>
      </c>
      <c r="O1732" s="79">
        <f t="shared" si="693"/>
        <v>1.00288654</v>
      </c>
      <c r="P1732" s="79">
        <f t="shared" si="694"/>
        <v>386.30598388999999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7.4999999999999997E-2</v>
      </c>
      <c r="U1732" s="82">
        <f t="shared" si="677"/>
        <v>1.0031154090000001</v>
      </c>
      <c r="V1732" s="79">
        <f t="shared" si="678"/>
        <v>1.20350113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387.65465933999997</v>
      </c>
      <c r="C1733" s="79">
        <f t="shared" si="685"/>
        <v>385.19410569999997</v>
      </c>
      <c r="D1733" s="77">
        <f t="shared" si="686"/>
        <v>7205.03</v>
      </c>
      <c r="E1733" s="54">
        <f>IF(K1733=1,VLOOKUP(A1732,[1]Plan1!$JH$192:$JI$400,2),E1732)</f>
        <v>7245.38</v>
      </c>
      <c r="F1733" s="56">
        <f t="shared" si="687"/>
        <v>45737</v>
      </c>
      <c r="G1733" s="80">
        <f t="shared" si="688"/>
        <v>5.6002542668107669E-3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1.0030672300000001</v>
      </c>
      <c r="M1733" s="82">
        <v>1</v>
      </c>
      <c r="N1733" s="82">
        <f t="shared" si="692"/>
        <v>1</v>
      </c>
      <c r="O1733" s="79">
        <f t="shared" si="693"/>
        <v>1.0030672300000001</v>
      </c>
      <c r="P1733" s="79">
        <f t="shared" si="694"/>
        <v>386.37558460999998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7.4999999999999997E-2</v>
      </c>
      <c r="U1733" s="82">
        <f t="shared" si="677"/>
        <v>1.003310444</v>
      </c>
      <c r="V1733" s="79">
        <f t="shared" si="678"/>
        <v>1.27907473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387.79988708999997</v>
      </c>
      <c r="C1734" s="79">
        <f t="shared" si="685"/>
        <v>385.19410569999997</v>
      </c>
      <c r="D1734" s="77">
        <f t="shared" si="686"/>
        <v>7205.03</v>
      </c>
      <c r="E1734" s="54">
        <f>IF(K1734=1,VLOOKUP(A1733,[1]Plan1!$JH$192:$JI$400,2),E1733)</f>
        <v>7245.38</v>
      </c>
      <c r="F1734" s="56">
        <f t="shared" si="687"/>
        <v>45737</v>
      </c>
      <c r="G1734" s="80">
        <f t="shared" si="688"/>
        <v>5.6002542668107669E-3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1.00324795</v>
      </c>
      <c r="M1734" s="82">
        <v>1</v>
      </c>
      <c r="N1734" s="82">
        <f t="shared" si="692"/>
        <v>1</v>
      </c>
      <c r="O1734" s="79">
        <f t="shared" si="693"/>
        <v>1.00324795</v>
      </c>
      <c r="P1734" s="79">
        <f t="shared" si="694"/>
        <v>386.44519688999998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7.4999999999999997E-2</v>
      </c>
      <c r="U1734" s="82">
        <f t="shared" si="677"/>
        <v>1.003505517</v>
      </c>
      <c r="V1734" s="79">
        <f t="shared" si="678"/>
        <v>1.3546902000000001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387.94516828999997</v>
      </c>
      <c r="C1735" s="79">
        <f t="shared" si="685"/>
        <v>385.19410569999997</v>
      </c>
      <c r="D1735" s="77">
        <f t="shared" si="686"/>
        <v>7205.03</v>
      </c>
      <c r="E1735" s="54">
        <f>IF(K1735=1,VLOOKUP(A1734,[1]Plan1!$JH$192:$JI$400,2),E1734)</f>
        <v>7245.38</v>
      </c>
      <c r="F1735" s="56">
        <f t="shared" si="687"/>
        <v>45737</v>
      </c>
      <c r="G1735" s="80">
        <f t="shared" si="688"/>
        <v>5.6002542668107669E-3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1.0034287</v>
      </c>
      <c r="M1735" s="82">
        <v>1</v>
      </c>
      <c r="N1735" s="82">
        <f t="shared" si="692"/>
        <v>1</v>
      </c>
      <c r="O1735" s="79">
        <f t="shared" si="693"/>
        <v>1.0034287</v>
      </c>
      <c r="P1735" s="79">
        <f t="shared" si="694"/>
        <v>386.51482073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7.4999999999999997E-2</v>
      </c>
      <c r="U1735" s="82">
        <f t="shared" si="677"/>
        <v>1.003700628</v>
      </c>
      <c r="V1735" s="79">
        <f t="shared" si="678"/>
        <v>1.43034756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388.09050256</v>
      </c>
      <c r="C1736" s="79">
        <f t="shared" si="685"/>
        <v>385.19410569999997</v>
      </c>
      <c r="D1736" s="77">
        <f t="shared" si="686"/>
        <v>7205.03</v>
      </c>
      <c r="E1736" s="54">
        <f>IF(K1736=1,VLOOKUP(A1735,[1]Plan1!$JH$192:$JI$400,2),E1735)</f>
        <v>7245.38</v>
      </c>
      <c r="F1736" s="56">
        <f t="shared" si="687"/>
        <v>45737</v>
      </c>
      <c r="G1736" s="80">
        <f t="shared" si="688"/>
        <v>5.6002542668107669E-3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1.0036094799999999</v>
      </c>
      <c r="M1736" s="82">
        <v>1</v>
      </c>
      <c r="N1736" s="82">
        <f t="shared" si="692"/>
        <v>1</v>
      </c>
      <c r="O1736" s="79">
        <f t="shared" si="693"/>
        <v>1.0036094799999999</v>
      </c>
      <c r="P1736" s="79">
        <f t="shared" si="694"/>
        <v>386.58445612000003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7.4999999999999997E-2</v>
      </c>
      <c r="U1736" s="82">
        <f t="shared" si="677"/>
        <v>1.003895776</v>
      </c>
      <c r="V1736" s="79">
        <f t="shared" si="678"/>
        <v>1.50604644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388.23589455000001</v>
      </c>
      <c r="C1737" s="79">
        <f t="shared" si="685"/>
        <v>385.19410569999997</v>
      </c>
      <c r="D1737" s="77">
        <f t="shared" si="686"/>
        <v>7205.03</v>
      </c>
      <c r="E1737" s="54">
        <f>IF(K1737=1,VLOOKUP(A1736,[1]Plan1!$JH$192:$JI$400,2),E1736)</f>
        <v>7245.38</v>
      </c>
      <c r="F1737" s="56">
        <f t="shared" si="687"/>
        <v>45737</v>
      </c>
      <c r="G1737" s="80">
        <f t="shared" si="688"/>
        <v>5.6002542668107669E-3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1.0037902999999999</v>
      </c>
      <c r="M1737" s="82">
        <v>1</v>
      </c>
      <c r="N1737" s="82">
        <f t="shared" si="692"/>
        <v>1</v>
      </c>
      <c r="O1737" s="79">
        <f t="shared" si="693"/>
        <v>1.0037902999999999</v>
      </c>
      <c r="P1737" s="79">
        <f t="shared" si="694"/>
        <v>386.65410691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7.4999999999999997E-2</v>
      </c>
      <c r="U1737" s="82">
        <f t="shared" si="677"/>
        <v>1.0040909629999999</v>
      </c>
      <c r="V1737" s="79">
        <f t="shared" si="678"/>
        <v>1.5817876399999999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388.38134004</v>
      </c>
      <c r="C1738" s="79">
        <f t="shared" si="685"/>
        <v>385.19410569999997</v>
      </c>
      <c r="D1738" s="77">
        <f t="shared" si="686"/>
        <v>7205.03</v>
      </c>
      <c r="E1738" s="54">
        <f>IF(K1738=1,VLOOKUP(A1737,[1]Plan1!$JH$192:$JI$400,2),E1737)</f>
        <v>7245.38</v>
      </c>
      <c r="F1738" s="56">
        <f t="shared" si="687"/>
        <v>45737</v>
      </c>
      <c r="G1738" s="80">
        <f t="shared" si="688"/>
        <v>5.6002542668107669E-3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1.0039711499999999</v>
      </c>
      <c r="M1738" s="82">
        <v>1</v>
      </c>
      <c r="N1738" s="82">
        <f t="shared" si="692"/>
        <v>1</v>
      </c>
      <c r="O1738" s="79">
        <f t="shared" si="693"/>
        <v>1.0039711499999999</v>
      </c>
      <c r="P1738" s="79">
        <f t="shared" si="694"/>
        <v>386.72376926999999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7.4999999999999997E-2</v>
      </c>
      <c r="U1738" s="82">
        <f t="shared" si="677"/>
        <v>1.004286188</v>
      </c>
      <c r="V1738" s="79">
        <f t="shared" si="678"/>
        <v>1.65757077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388.52683903999997</v>
      </c>
      <c r="C1739" s="79">
        <f t="shared" si="685"/>
        <v>385.19410569999997</v>
      </c>
      <c r="D1739" s="77">
        <f t="shared" si="686"/>
        <v>7205.03</v>
      </c>
      <c r="E1739" s="54">
        <f>IF(K1739=1,VLOOKUP(A1738,[1]Plan1!$JH$192:$JI$400,2),E1738)</f>
        <v>7245.38</v>
      </c>
      <c r="F1739" s="56">
        <f t="shared" si="687"/>
        <v>45737</v>
      </c>
      <c r="G1739" s="80">
        <f t="shared" si="688"/>
        <v>5.6002542668107669E-3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1.00415203</v>
      </c>
      <c r="M1739" s="82">
        <v>1</v>
      </c>
      <c r="N1739" s="82">
        <f t="shared" si="692"/>
        <v>1</v>
      </c>
      <c r="O1739" s="79">
        <f t="shared" si="693"/>
        <v>1.00415203</v>
      </c>
      <c r="P1739" s="79">
        <f t="shared" si="694"/>
        <v>386.79344318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7.4999999999999997E-2</v>
      </c>
      <c r="U1739" s="82">
        <f t="shared" si="677"/>
        <v>1.004481451</v>
      </c>
      <c r="V1739" s="79">
        <f t="shared" si="678"/>
        <v>1.7333958599999999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388.67239116000002</v>
      </c>
      <c r="C1740" s="79">
        <f t="shared" si="685"/>
        <v>385.19410569999997</v>
      </c>
      <c r="D1740" s="77">
        <f t="shared" si="686"/>
        <v>7205.03</v>
      </c>
      <c r="E1740" s="54">
        <f>IF(K1740=1,VLOOKUP(A1739,[1]Plan1!$JH$192:$JI$400,2),E1739)</f>
        <v>7245.38</v>
      </c>
      <c r="F1740" s="56">
        <f t="shared" si="687"/>
        <v>45737</v>
      </c>
      <c r="G1740" s="80">
        <f t="shared" si="688"/>
        <v>5.6002542668107669E-3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1.0043329400000001</v>
      </c>
      <c r="M1740" s="82">
        <v>1</v>
      </c>
      <c r="N1740" s="82">
        <f t="shared" si="692"/>
        <v>1</v>
      </c>
      <c r="O1740" s="79">
        <f t="shared" si="693"/>
        <v>1.0043329400000001</v>
      </c>
      <c r="P1740" s="79">
        <f t="shared" si="694"/>
        <v>386.86312864000001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7.4999999999999997E-2</v>
      </c>
      <c r="U1740" s="82">
        <f t="shared" ref="U1740:U1803" si="699">ROUND((1+T1740)^(30/360)^(K1740/J1740),9)</f>
        <v>1.0046767510000001</v>
      </c>
      <c r="V1740" s="79">
        <f t="shared" ref="V1740:V1803" si="700">TRUNC((P1740*(U1740-1)),8)</f>
        <v>1.8092625200000001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388.81800107999999</v>
      </c>
      <c r="C1741" s="79">
        <f t="shared" si="685"/>
        <v>385.19410569999997</v>
      </c>
      <c r="D1741" s="77">
        <f t="shared" si="686"/>
        <v>7205.03</v>
      </c>
      <c r="E1741" s="54">
        <f>IF(K1741=1,VLOOKUP(A1740,[1]Plan1!$JH$192:$JI$400,2),E1740)</f>
        <v>7245.38</v>
      </c>
      <c r="F1741" s="56">
        <f t="shared" si="687"/>
        <v>45737</v>
      </c>
      <c r="G1741" s="80">
        <f t="shared" si="688"/>
        <v>5.6002542668107669E-3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1.0045138899999999</v>
      </c>
      <c r="M1741" s="82">
        <v>1</v>
      </c>
      <c r="N1741" s="82">
        <f t="shared" si="692"/>
        <v>1</v>
      </c>
      <c r="O1741" s="79">
        <f t="shared" si="693"/>
        <v>1.0045138899999999</v>
      </c>
      <c r="P1741" s="79">
        <f t="shared" si="694"/>
        <v>386.93282951999998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7.4999999999999997E-2</v>
      </c>
      <c r="U1741" s="82">
        <f t="shared" si="699"/>
        <v>1.0048720900000001</v>
      </c>
      <c r="V1741" s="79">
        <f t="shared" si="700"/>
        <v>1.8851715600000001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388.96366417000002</v>
      </c>
      <c r="C1742" s="79">
        <f t="shared" si="685"/>
        <v>385.19410569999997</v>
      </c>
      <c r="D1742" s="77">
        <f t="shared" si="686"/>
        <v>7205.03</v>
      </c>
      <c r="E1742" s="54">
        <f>IF(K1742=1,VLOOKUP(A1741,[1]Plan1!$JH$192:$JI$400,2),E1741)</f>
        <v>7245.38</v>
      </c>
      <c r="F1742" s="56">
        <f t="shared" si="687"/>
        <v>45737</v>
      </c>
      <c r="G1742" s="80">
        <f t="shared" si="688"/>
        <v>5.6002542668107669E-3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1.00469487</v>
      </c>
      <c r="M1742" s="82">
        <v>1</v>
      </c>
      <c r="N1742" s="82">
        <f t="shared" si="692"/>
        <v>1</v>
      </c>
      <c r="O1742" s="79">
        <f t="shared" si="693"/>
        <v>1.00469487</v>
      </c>
      <c r="P1742" s="79">
        <f t="shared" si="694"/>
        <v>387.00254195000002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7.4999999999999997E-2</v>
      </c>
      <c r="U1742" s="82">
        <f t="shared" si="699"/>
        <v>1.0050674660000001</v>
      </c>
      <c r="V1742" s="79">
        <f t="shared" si="700"/>
        <v>1.96112222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389.10938120000003</v>
      </c>
      <c r="C1743" s="79">
        <f t="shared" si="685"/>
        <v>385.19410569999997</v>
      </c>
      <c r="D1743" s="77">
        <f t="shared" si="686"/>
        <v>7205.03</v>
      </c>
      <c r="E1743" s="54">
        <f>IF(K1743=1,VLOOKUP(A1742,[1]Plan1!$JH$192:$JI$400,2),E1742)</f>
        <v>7245.38</v>
      </c>
      <c r="F1743" s="56">
        <f t="shared" si="687"/>
        <v>45737</v>
      </c>
      <c r="G1743" s="80">
        <f t="shared" si="688"/>
        <v>5.6002542668107669E-3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1.0048758799999999</v>
      </c>
      <c r="M1743" s="82">
        <v>1</v>
      </c>
      <c r="N1743" s="82">
        <f t="shared" si="692"/>
        <v>1</v>
      </c>
      <c r="O1743" s="79">
        <f t="shared" si="693"/>
        <v>1.0048758799999999</v>
      </c>
      <c r="P1743" s="79">
        <f t="shared" si="694"/>
        <v>387.07226593000001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7.4999999999999997E-2</v>
      </c>
      <c r="U1743" s="82">
        <f t="shared" si="699"/>
        <v>1.0052628809999999</v>
      </c>
      <c r="V1743" s="79">
        <f t="shared" si="700"/>
        <v>2.0371152700000001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389.25515143000001</v>
      </c>
      <c r="C1744" s="79">
        <f t="shared" si="685"/>
        <v>385.19410569999997</v>
      </c>
      <c r="D1744" s="77">
        <f t="shared" si="686"/>
        <v>7205.03</v>
      </c>
      <c r="E1744" s="54">
        <f>IF(K1744=1,VLOOKUP(A1743,[1]Plan1!$JH$192:$JI$400,2),E1743)</f>
        <v>7245.38</v>
      </c>
      <c r="F1744" s="56">
        <f t="shared" si="687"/>
        <v>45737</v>
      </c>
      <c r="G1744" s="80">
        <f t="shared" si="688"/>
        <v>5.6002542668107669E-3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1.0050569199999999</v>
      </c>
      <c r="M1744" s="82">
        <v>1</v>
      </c>
      <c r="N1744" s="82">
        <f t="shared" si="692"/>
        <v>1</v>
      </c>
      <c r="O1744" s="79">
        <f t="shared" si="693"/>
        <v>1.0050569199999999</v>
      </c>
      <c r="P1744" s="79">
        <f t="shared" si="694"/>
        <v>387.14200147000003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7.4999999999999997E-2</v>
      </c>
      <c r="U1744" s="82">
        <f t="shared" si="699"/>
        <v>1.005458333</v>
      </c>
      <c r="V1744" s="79">
        <f t="shared" si="700"/>
        <v>2.1131499599999999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389.40097950999996</v>
      </c>
      <c r="C1745" s="79">
        <f t="shared" si="685"/>
        <v>385.19410569999997</v>
      </c>
      <c r="D1745" s="77">
        <f t="shared" si="686"/>
        <v>7205.03</v>
      </c>
      <c r="E1745" s="54">
        <f>IF(K1745=1,VLOOKUP(A1744,[1]Plan1!$JH$192:$JI$400,2),E1744)</f>
        <v>7245.38</v>
      </c>
      <c r="F1745" s="56">
        <f t="shared" si="687"/>
        <v>45737</v>
      </c>
      <c r="G1745" s="80">
        <f t="shared" si="688"/>
        <v>5.6002542668107669E-3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1.0052380000000001</v>
      </c>
      <c r="M1745" s="82">
        <v>1</v>
      </c>
      <c r="N1745" s="82">
        <f t="shared" si="692"/>
        <v>1</v>
      </c>
      <c r="O1745" s="79">
        <f t="shared" si="693"/>
        <v>1.0052380000000001</v>
      </c>
      <c r="P1745" s="79">
        <f t="shared" si="694"/>
        <v>387.21175241999998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7.4999999999999997E-2</v>
      </c>
      <c r="U1745" s="82">
        <f t="shared" si="699"/>
        <v>1.0056538239999999</v>
      </c>
      <c r="V1745" s="79">
        <f t="shared" si="700"/>
        <v>2.1892270900000002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389.54686083000001</v>
      </c>
      <c r="C1746" s="79">
        <f t="shared" si="685"/>
        <v>385.19410569999997</v>
      </c>
      <c r="D1746" s="77">
        <f t="shared" si="686"/>
        <v>7205.03</v>
      </c>
      <c r="E1746" s="54">
        <f>IF(K1746=1,VLOOKUP(A1745,[1]Plan1!$JH$192:$JI$400,2),E1745)</f>
        <v>7245.38</v>
      </c>
      <c r="F1746" s="56">
        <f t="shared" si="687"/>
        <v>45737</v>
      </c>
      <c r="G1746" s="80">
        <f t="shared" si="688"/>
        <v>5.6002542668107669E-3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1.0054191100000001</v>
      </c>
      <c r="M1746" s="82">
        <v>1</v>
      </c>
      <c r="N1746" s="82">
        <f t="shared" si="692"/>
        <v>1</v>
      </c>
      <c r="O1746" s="79">
        <f t="shared" si="693"/>
        <v>1.0054191100000001</v>
      </c>
      <c r="P1746" s="79">
        <f t="shared" si="694"/>
        <v>387.28151493000001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7.4999999999999997E-2</v>
      </c>
      <c r="U1746" s="82">
        <f t="shared" si="699"/>
        <v>1.005849352</v>
      </c>
      <c r="V1746" s="79">
        <f t="shared" si="700"/>
        <v>2.2653458999999998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389.69279614999999</v>
      </c>
      <c r="C1747" s="79">
        <f t="shared" si="685"/>
        <v>385.19410569999997</v>
      </c>
      <c r="D1747" s="77">
        <f t="shared" si="686"/>
        <v>7205.03</v>
      </c>
      <c r="E1747" s="54">
        <f>IF(K1747=1,VLOOKUP(A1746,[1]Plan1!$JH$192:$JI$400,2),E1746)</f>
        <v>7245.38</v>
      </c>
      <c r="F1747" s="56">
        <f t="shared" si="687"/>
        <v>45737</v>
      </c>
      <c r="G1747" s="80">
        <f t="shared" si="688"/>
        <v>5.6002542668107669E-3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1.0056002500000001</v>
      </c>
      <c r="M1747" s="82">
        <v>1</v>
      </c>
      <c r="N1747" s="82">
        <f t="shared" si="692"/>
        <v>1</v>
      </c>
      <c r="O1747" s="79">
        <f t="shared" si="693"/>
        <v>1.0056002500000001</v>
      </c>
      <c r="P1747" s="79">
        <f t="shared" si="694"/>
        <v>387.35128899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16.841259340000001</v>
      </c>
      <c r="T1747" s="85">
        <f t="shared" si="703"/>
        <v>7.4999999999999997E-2</v>
      </c>
      <c r="U1747" s="82">
        <f t="shared" si="699"/>
        <v>1.006044919</v>
      </c>
      <c r="V1747" s="79">
        <f t="shared" si="700"/>
        <v>2.3415071599999999</v>
      </c>
      <c r="W1747" s="79">
        <f t="shared" si="701"/>
        <v>19.1827665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370.65346088999996</v>
      </c>
      <c r="C1748" s="79">
        <f t="shared" si="685"/>
        <v>370.51002964999998</v>
      </c>
      <c r="D1748" s="77">
        <f t="shared" si="686"/>
        <v>7205.03</v>
      </c>
      <c r="E1748" s="54">
        <f>IF(K1748=1,VLOOKUP(A1747,[1]Plan1!$JH$192:$JI$400,2),E1747)</f>
        <v>7245.38</v>
      </c>
      <c r="F1748" s="56">
        <f t="shared" si="687"/>
        <v>45737</v>
      </c>
      <c r="G1748" s="80">
        <f t="shared" si="688"/>
        <v>5.6002542668107669E-3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1.0001861700000001</v>
      </c>
      <c r="M1748" s="82">
        <v>1</v>
      </c>
      <c r="N1748" s="82">
        <f t="shared" si="692"/>
        <v>1</v>
      </c>
      <c r="O1748" s="79">
        <f t="shared" si="693"/>
        <v>1.0001861700000001</v>
      </c>
      <c r="P1748" s="79">
        <f t="shared" si="694"/>
        <v>370.57900749999999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7.4999999999999997E-2</v>
      </c>
      <c r="U1748" s="82">
        <f t="shared" si="699"/>
        <v>1.0002009110000001</v>
      </c>
      <c r="V1748" s="79">
        <f t="shared" si="700"/>
        <v>7.4453389999999994E-2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370.7969458</v>
      </c>
      <c r="C1749" s="79">
        <f t="shared" si="685"/>
        <v>370.51002964999998</v>
      </c>
      <c r="D1749" s="77">
        <f t="shared" si="686"/>
        <v>7205.03</v>
      </c>
      <c r="E1749" s="54">
        <f>IF(K1749=1,VLOOKUP(A1748,[1]Plan1!$JH$192:$JI$400,2),E1748)</f>
        <v>7245.38</v>
      </c>
      <c r="F1749" s="56">
        <f t="shared" si="687"/>
        <v>45737</v>
      </c>
      <c r="G1749" s="80">
        <f t="shared" si="688"/>
        <v>5.6002542668107669E-3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1.00037237</v>
      </c>
      <c r="M1749" s="82">
        <v>1</v>
      </c>
      <c r="N1749" s="82">
        <f t="shared" si="692"/>
        <v>1</v>
      </c>
      <c r="O1749" s="79">
        <f t="shared" si="693"/>
        <v>1.00037237</v>
      </c>
      <c r="P1749" s="79">
        <f t="shared" si="694"/>
        <v>370.64799646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7.4999999999999997E-2</v>
      </c>
      <c r="U1749" s="82">
        <f t="shared" si="699"/>
        <v>1.0004018619999999</v>
      </c>
      <c r="V1749" s="79">
        <f t="shared" si="700"/>
        <v>0.14894934000000001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370.94048846999999</v>
      </c>
      <c r="C1750" s="79">
        <f t="shared" si="685"/>
        <v>370.51002964999998</v>
      </c>
      <c r="D1750" s="77">
        <f t="shared" si="686"/>
        <v>7205.03</v>
      </c>
      <c r="E1750" s="54">
        <f>IF(K1750=1,VLOOKUP(A1749,[1]Plan1!$JH$192:$JI$400,2),E1749)</f>
        <v>7245.38</v>
      </c>
      <c r="F1750" s="56">
        <f t="shared" si="687"/>
        <v>45737</v>
      </c>
      <c r="G1750" s="80">
        <f t="shared" si="688"/>
        <v>5.6002542668107669E-3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1.0005586099999999</v>
      </c>
      <c r="M1750" s="82">
        <v>1</v>
      </c>
      <c r="N1750" s="82">
        <f t="shared" si="692"/>
        <v>1</v>
      </c>
      <c r="O1750" s="79">
        <f t="shared" si="693"/>
        <v>1.0005586099999999</v>
      </c>
      <c r="P1750" s="79">
        <f t="shared" si="694"/>
        <v>370.71700025000001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7.4999999999999997E-2</v>
      </c>
      <c r="U1750" s="82">
        <f t="shared" si="699"/>
        <v>1.000602854</v>
      </c>
      <c r="V1750" s="79">
        <f t="shared" si="700"/>
        <v>0.22348821999999999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371.08408854000004</v>
      </c>
      <c r="C1751" s="79">
        <f t="shared" si="685"/>
        <v>370.51002964999998</v>
      </c>
      <c r="D1751" s="77">
        <f t="shared" si="686"/>
        <v>7205.03</v>
      </c>
      <c r="E1751" s="54">
        <f>IF(K1751=1,VLOOKUP(A1750,[1]Plan1!$JH$192:$JI$400,2),E1750)</f>
        <v>7245.38</v>
      </c>
      <c r="F1751" s="56">
        <f t="shared" si="687"/>
        <v>45737</v>
      </c>
      <c r="G1751" s="80">
        <f t="shared" si="688"/>
        <v>5.6002542668107669E-3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1.00074489</v>
      </c>
      <c r="M1751" s="82">
        <v>1</v>
      </c>
      <c r="N1751" s="82">
        <f t="shared" si="692"/>
        <v>1</v>
      </c>
      <c r="O1751" s="79">
        <f t="shared" si="693"/>
        <v>1.00074489</v>
      </c>
      <c r="P1751" s="79">
        <f t="shared" si="694"/>
        <v>370.78601886000001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7.4999999999999997E-2</v>
      </c>
      <c r="U1751" s="82">
        <f t="shared" si="699"/>
        <v>1.0008038859999999</v>
      </c>
      <c r="V1751" s="79">
        <f t="shared" si="700"/>
        <v>0.29806968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371.22774232</v>
      </c>
      <c r="C1752" s="79">
        <f t="shared" si="685"/>
        <v>370.51002964999998</v>
      </c>
      <c r="D1752" s="77">
        <f t="shared" si="686"/>
        <v>7205.03</v>
      </c>
      <c r="E1752" s="54">
        <f>IF(K1752=1,VLOOKUP(A1751,[1]Plan1!$JH$192:$JI$400,2),E1751)</f>
        <v>7245.38</v>
      </c>
      <c r="F1752" s="56">
        <f t="shared" si="687"/>
        <v>45737</v>
      </c>
      <c r="G1752" s="80">
        <f t="shared" si="688"/>
        <v>5.6002542668107669E-3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1.0009311999999999</v>
      </c>
      <c r="M1752" s="82">
        <v>1</v>
      </c>
      <c r="N1752" s="82">
        <f t="shared" si="692"/>
        <v>1</v>
      </c>
      <c r="O1752" s="79">
        <f t="shared" si="693"/>
        <v>1.0009311999999999</v>
      </c>
      <c r="P1752" s="79">
        <f t="shared" si="694"/>
        <v>370.85504858000002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7.4999999999999997E-2</v>
      </c>
      <c r="U1752" s="82">
        <f t="shared" si="699"/>
        <v>1.001004958</v>
      </c>
      <c r="V1752" s="79">
        <f t="shared" si="700"/>
        <v>0.37269374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371.37145392000002</v>
      </c>
      <c r="C1753" s="79">
        <f t="shared" si="685"/>
        <v>370.51002964999998</v>
      </c>
      <c r="D1753" s="77">
        <f t="shared" si="686"/>
        <v>7205.03</v>
      </c>
      <c r="E1753" s="54">
        <f>IF(K1753=1,VLOOKUP(A1752,[1]Plan1!$JH$192:$JI$400,2),E1752)</f>
        <v>7245.38</v>
      </c>
      <c r="F1753" s="56">
        <f t="shared" si="687"/>
        <v>45737</v>
      </c>
      <c r="G1753" s="80">
        <f t="shared" si="688"/>
        <v>5.6002542668107669E-3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1.00111755</v>
      </c>
      <c r="M1753" s="82">
        <v>1</v>
      </c>
      <c r="N1753" s="82">
        <f t="shared" si="692"/>
        <v>1</v>
      </c>
      <c r="O1753" s="79">
        <f t="shared" si="693"/>
        <v>1.00111755</v>
      </c>
      <c r="P1753" s="79">
        <f t="shared" si="694"/>
        <v>370.92409313000002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7.4999999999999997E-2</v>
      </c>
      <c r="U1753" s="82">
        <f t="shared" si="699"/>
        <v>1.0012060709999999</v>
      </c>
      <c r="V1753" s="79">
        <f t="shared" si="700"/>
        <v>0.44736079000000001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371.51521552999998</v>
      </c>
      <c r="C1754" s="79">
        <f t="shared" si="685"/>
        <v>370.51002964999998</v>
      </c>
      <c r="D1754" s="77">
        <f t="shared" si="686"/>
        <v>7205.03</v>
      </c>
      <c r="E1754" s="54">
        <f>IF(K1754=1,VLOOKUP(A1753,[1]Plan1!$JH$192:$JI$400,2),E1753)</f>
        <v>7245.38</v>
      </c>
      <c r="F1754" s="56">
        <f t="shared" si="687"/>
        <v>45737</v>
      </c>
      <c r="G1754" s="80">
        <f t="shared" si="688"/>
        <v>5.6002542668107669E-3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1.00130392</v>
      </c>
      <c r="M1754" s="82">
        <v>1</v>
      </c>
      <c r="N1754" s="82">
        <f t="shared" si="692"/>
        <v>1</v>
      </c>
      <c r="O1754" s="79">
        <f t="shared" si="693"/>
        <v>1.00130392</v>
      </c>
      <c r="P1754" s="79">
        <f t="shared" si="694"/>
        <v>370.99314507999998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7.4999999999999997E-2</v>
      </c>
      <c r="U1754" s="82">
        <f t="shared" si="699"/>
        <v>1.001407224</v>
      </c>
      <c r="V1754" s="79">
        <f t="shared" si="700"/>
        <v>0.52207044999999996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371.65903870000005</v>
      </c>
      <c r="C1755" s="79">
        <f t="shared" si="685"/>
        <v>370.51002964999998</v>
      </c>
      <c r="D1755" s="77">
        <f t="shared" si="686"/>
        <v>7205.03</v>
      </c>
      <c r="E1755" s="54">
        <f>IF(K1755=1,VLOOKUP(A1754,[1]Plan1!$JH$192:$JI$400,2),E1754)</f>
        <v>7245.38</v>
      </c>
      <c r="F1755" s="56">
        <f t="shared" si="687"/>
        <v>45737</v>
      </c>
      <c r="G1755" s="80">
        <f t="shared" si="688"/>
        <v>5.6002542668107669E-3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1.0014903399999999</v>
      </c>
      <c r="M1755" s="82">
        <v>1</v>
      </c>
      <c r="N1755" s="82">
        <f t="shared" si="692"/>
        <v>1</v>
      </c>
      <c r="O1755" s="79">
        <f t="shared" si="693"/>
        <v>1.0014903399999999</v>
      </c>
      <c r="P1755" s="79">
        <f t="shared" si="694"/>
        <v>371.06221556000003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7.4999999999999997E-2</v>
      </c>
      <c r="U1755" s="82">
        <f t="shared" si="699"/>
        <v>1.001608418</v>
      </c>
      <c r="V1755" s="79">
        <f t="shared" si="700"/>
        <v>0.59682314000000003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371.80291564999999</v>
      </c>
      <c r="C1756" s="79">
        <f t="shared" si="685"/>
        <v>370.51002964999998</v>
      </c>
      <c r="D1756" s="77">
        <f t="shared" si="686"/>
        <v>7205.03</v>
      </c>
      <c r="E1756" s="54">
        <f>IF(K1756=1,VLOOKUP(A1755,[1]Plan1!$JH$192:$JI$400,2),E1755)</f>
        <v>7245.38</v>
      </c>
      <c r="F1756" s="56">
        <f t="shared" si="687"/>
        <v>45737</v>
      </c>
      <c r="G1756" s="80">
        <f t="shared" si="688"/>
        <v>5.6002542668107669E-3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1.0016767900000001</v>
      </c>
      <c r="M1756" s="82">
        <v>1</v>
      </c>
      <c r="N1756" s="82">
        <f t="shared" si="692"/>
        <v>1</v>
      </c>
      <c r="O1756" s="79">
        <f t="shared" si="693"/>
        <v>1.0016767900000001</v>
      </c>
      <c r="P1756" s="79">
        <f t="shared" si="694"/>
        <v>371.13129715999997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7.4999999999999997E-2</v>
      </c>
      <c r="U1756" s="82">
        <f t="shared" si="699"/>
        <v>1.0018096519999999</v>
      </c>
      <c r="V1756" s="79">
        <f t="shared" si="700"/>
        <v>0.67161848999999996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371.94684637999995</v>
      </c>
      <c r="C1757" s="79">
        <f t="shared" si="685"/>
        <v>370.51002964999998</v>
      </c>
      <c r="D1757" s="77">
        <f t="shared" si="686"/>
        <v>7205.03</v>
      </c>
      <c r="E1757" s="54">
        <f>IF(K1757=1,VLOOKUP(A1756,[1]Plan1!$JH$192:$JI$400,2),E1756)</f>
        <v>7245.38</v>
      </c>
      <c r="F1757" s="56">
        <f t="shared" si="687"/>
        <v>45737</v>
      </c>
      <c r="G1757" s="80">
        <f t="shared" si="688"/>
        <v>5.6002542668107669E-3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1.0018632700000001</v>
      </c>
      <c r="M1757" s="82">
        <v>1</v>
      </c>
      <c r="N1757" s="82">
        <f t="shared" si="692"/>
        <v>1</v>
      </c>
      <c r="O1757" s="79">
        <f t="shared" si="693"/>
        <v>1.0018632700000001</v>
      </c>
      <c r="P1757" s="79">
        <f t="shared" si="694"/>
        <v>371.20038986999998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7.4999999999999997E-2</v>
      </c>
      <c r="U1757" s="82">
        <f t="shared" si="699"/>
        <v>1.0020109260000001</v>
      </c>
      <c r="V1757" s="79">
        <f t="shared" si="700"/>
        <v>0.74645651000000002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372.09083499999997</v>
      </c>
      <c r="C1758" s="79">
        <f t="shared" si="685"/>
        <v>370.51002964999998</v>
      </c>
      <c r="D1758" s="77">
        <f t="shared" si="686"/>
        <v>7205.03</v>
      </c>
      <c r="E1758" s="54">
        <f>IF(K1758=1,VLOOKUP(A1757,[1]Plan1!$JH$192:$JI$400,2),E1757)</f>
        <v>7245.38</v>
      </c>
      <c r="F1758" s="56">
        <f t="shared" si="687"/>
        <v>45737</v>
      </c>
      <c r="G1758" s="80">
        <f t="shared" si="688"/>
        <v>5.6002542668107669E-3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1.0020497900000001</v>
      </c>
      <c r="M1758" s="82">
        <v>1</v>
      </c>
      <c r="N1758" s="82">
        <f t="shared" si="692"/>
        <v>1</v>
      </c>
      <c r="O1758" s="79">
        <f t="shared" si="693"/>
        <v>1.0020497900000001</v>
      </c>
      <c r="P1758" s="79">
        <f t="shared" si="694"/>
        <v>371.26949739999998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7.4999999999999997E-2</v>
      </c>
      <c r="U1758" s="82">
        <f t="shared" si="699"/>
        <v>1.0022122410000001</v>
      </c>
      <c r="V1758" s="79">
        <f t="shared" si="700"/>
        <v>0.8213376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372.23487779999999</v>
      </c>
      <c r="C1759" s="79">
        <f t="shared" si="685"/>
        <v>370.51002964999998</v>
      </c>
      <c r="D1759" s="77">
        <f t="shared" si="686"/>
        <v>7205.03</v>
      </c>
      <c r="E1759" s="54">
        <f>IF(K1759=1,VLOOKUP(A1758,[1]Plan1!$JH$192:$JI$400,2),E1758)</f>
        <v>7245.38</v>
      </c>
      <c r="F1759" s="56">
        <f t="shared" si="687"/>
        <v>45737</v>
      </c>
      <c r="G1759" s="80">
        <f t="shared" si="688"/>
        <v>5.6002542668107669E-3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1.0022363400000001</v>
      </c>
      <c r="M1759" s="82">
        <v>1</v>
      </c>
      <c r="N1759" s="82">
        <f t="shared" si="692"/>
        <v>1</v>
      </c>
      <c r="O1759" s="79">
        <f t="shared" si="693"/>
        <v>1.0022363400000001</v>
      </c>
      <c r="P1759" s="79">
        <f t="shared" si="694"/>
        <v>371.33861603999998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7.4999999999999997E-2</v>
      </c>
      <c r="U1759" s="82">
        <f t="shared" si="699"/>
        <v>1.0024135970000001</v>
      </c>
      <c r="V1759" s="79">
        <f t="shared" si="700"/>
        <v>0.89626176000000002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372.37897816999998</v>
      </c>
      <c r="C1760" s="79">
        <f t="shared" si="685"/>
        <v>370.51002964999998</v>
      </c>
      <c r="D1760" s="77">
        <f t="shared" si="686"/>
        <v>7205.03</v>
      </c>
      <c r="E1760" s="54">
        <f>IF(K1760=1,VLOOKUP(A1759,[1]Plan1!$JH$192:$JI$400,2),E1759)</f>
        <v>7245.38</v>
      </c>
      <c r="F1760" s="56">
        <f t="shared" si="687"/>
        <v>45737</v>
      </c>
      <c r="G1760" s="80">
        <f t="shared" si="688"/>
        <v>5.6002542668107669E-3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1.00242293</v>
      </c>
      <c r="M1760" s="82">
        <v>1</v>
      </c>
      <c r="N1760" s="82">
        <f t="shared" si="692"/>
        <v>1</v>
      </c>
      <c r="O1760" s="79">
        <f t="shared" si="693"/>
        <v>1.00242293</v>
      </c>
      <c r="P1760" s="79">
        <f t="shared" si="694"/>
        <v>371.40774950999997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7.4999999999999997E-2</v>
      </c>
      <c r="U1760" s="82">
        <f t="shared" si="699"/>
        <v>1.0026149929999999</v>
      </c>
      <c r="V1760" s="79">
        <f t="shared" si="700"/>
        <v>0.97122865999999997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372.52313610000004</v>
      </c>
      <c r="C1761" s="79">
        <f t="shared" si="685"/>
        <v>370.51002964999998</v>
      </c>
      <c r="D1761" s="77">
        <f t="shared" si="686"/>
        <v>7205.03</v>
      </c>
      <c r="E1761" s="54">
        <f>IF(K1761=1,VLOOKUP(A1760,[1]Plan1!$JH$192:$JI$400,2),E1760)</f>
        <v>7245.38</v>
      </c>
      <c r="F1761" s="56">
        <f t="shared" si="687"/>
        <v>45737</v>
      </c>
      <c r="G1761" s="80">
        <f t="shared" si="688"/>
        <v>5.6002542668107669E-3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1.00260956</v>
      </c>
      <c r="M1761" s="82">
        <v>1</v>
      </c>
      <c r="N1761" s="82">
        <f t="shared" si="692"/>
        <v>1</v>
      </c>
      <c r="O1761" s="79">
        <f t="shared" si="693"/>
        <v>1.00260956</v>
      </c>
      <c r="P1761" s="79">
        <f t="shared" si="694"/>
        <v>371.47689780000002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7.4999999999999997E-2</v>
      </c>
      <c r="U1761" s="82">
        <f t="shared" si="699"/>
        <v>1.0028164289999999</v>
      </c>
      <c r="V1761" s="79">
        <f t="shared" si="700"/>
        <v>1.0462383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372.66734456</v>
      </c>
      <c r="C1762" s="79">
        <f t="shared" si="685"/>
        <v>370.51002964999998</v>
      </c>
      <c r="D1762" s="77">
        <f t="shared" si="686"/>
        <v>7205.03</v>
      </c>
      <c r="E1762" s="54">
        <f>IF(K1762=1,VLOOKUP(A1761,[1]Plan1!$JH$192:$JI$400,2),E1761)</f>
        <v>7245.38</v>
      </c>
      <c r="F1762" s="56">
        <f t="shared" si="687"/>
        <v>45737</v>
      </c>
      <c r="G1762" s="80">
        <f t="shared" si="688"/>
        <v>5.6002542668107669E-3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1.0027962100000001</v>
      </c>
      <c r="M1762" s="82">
        <v>1</v>
      </c>
      <c r="N1762" s="82">
        <f t="shared" si="692"/>
        <v>1</v>
      </c>
      <c r="O1762" s="79">
        <f t="shared" si="693"/>
        <v>1.0027962100000001</v>
      </c>
      <c r="P1762" s="79">
        <f t="shared" si="694"/>
        <v>371.54605350000003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7.4999999999999997E-2</v>
      </c>
      <c r="U1762" s="82">
        <f t="shared" si="699"/>
        <v>1.003017906</v>
      </c>
      <c r="V1762" s="79">
        <f t="shared" si="700"/>
        <v>1.1212910599999999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372.81161059999999</v>
      </c>
      <c r="C1763" s="79">
        <f t="shared" si="685"/>
        <v>370.51002964999998</v>
      </c>
      <c r="D1763" s="77">
        <f t="shared" si="686"/>
        <v>7205.03</v>
      </c>
      <c r="E1763" s="54">
        <f>IF(K1763=1,VLOOKUP(A1762,[1]Plan1!$JH$192:$JI$400,2),E1762)</f>
        <v>7245.38</v>
      </c>
      <c r="F1763" s="56">
        <f t="shared" si="687"/>
        <v>45737</v>
      </c>
      <c r="G1763" s="80">
        <f t="shared" si="688"/>
        <v>5.6002542668107669E-3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1.0029828999999999</v>
      </c>
      <c r="M1763" s="82">
        <v>1</v>
      </c>
      <c r="N1763" s="82">
        <f t="shared" si="692"/>
        <v>1</v>
      </c>
      <c r="O1763" s="79">
        <f t="shared" si="693"/>
        <v>1.0029828999999999</v>
      </c>
      <c r="P1763" s="79">
        <f t="shared" si="694"/>
        <v>371.61522401000002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7.4999999999999997E-2</v>
      </c>
      <c r="U1763" s="82">
        <f t="shared" si="699"/>
        <v>1.003219423</v>
      </c>
      <c r="V1763" s="79">
        <f t="shared" si="700"/>
        <v>1.1963865899999999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372.95593465000002</v>
      </c>
      <c r="C1764" s="79">
        <f t="shared" si="685"/>
        <v>370.51002964999998</v>
      </c>
      <c r="D1764" s="77">
        <f t="shared" si="686"/>
        <v>7205.03</v>
      </c>
      <c r="E1764" s="54">
        <f>IF(K1764=1,VLOOKUP(A1763,[1]Plan1!$JH$192:$JI$400,2),E1763)</f>
        <v>7245.38</v>
      </c>
      <c r="F1764" s="56">
        <f t="shared" si="687"/>
        <v>45737</v>
      </c>
      <c r="G1764" s="80">
        <f t="shared" si="688"/>
        <v>5.6002542668107669E-3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1.0031696299999999</v>
      </c>
      <c r="M1764" s="82">
        <v>1</v>
      </c>
      <c r="N1764" s="82">
        <f t="shared" si="692"/>
        <v>1</v>
      </c>
      <c r="O1764" s="79">
        <f t="shared" si="693"/>
        <v>1.0031696299999999</v>
      </c>
      <c r="P1764" s="79">
        <f t="shared" si="694"/>
        <v>371.68440935000001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7.4999999999999997E-2</v>
      </c>
      <c r="U1764" s="82">
        <f t="shared" si="699"/>
        <v>1.0034209810000001</v>
      </c>
      <c r="V1764" s="79">
        <f t="shared" si="700"/>
        <v>1.2715253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373.1003126</v>
      </c>
      <c r="C1765" s="79">
        <f t="shared" si="685"/>
        <v>370.51002964999998</v>
      </c>
      <c r="D1765" s="77">
        <f t="shared" si="686"/>
        <v>7205.03</v>
      </c>
      <c r="E1765" s="54">
        <f>IF(K1765=1,VLOOKUP(A1764,[1]Plan1!$JH$192:$JI$400,2),E1764)</f>
        <v>7245.38</v>
      </c>
      <c r="F1765" s="56">
        <f t="shared" si="687"/>
        <v>45737</v>
      </c>
      <c r="G1765" s="80">
        <f t="shared" si="688"/>
        <v>5.6002542668107669E-3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1.00335639</v>
      </c>
      <c r="M1765" s="82">
        <v>1</v>
      </c>
      <c r="N1765" s="82">
        <f t="shared" si="692"/>
        <v>1</v>
      </c>
      <c r="O1765" s="79">
        <f t="shared" si="693"/>
        <v>1.00335639</v>
      </c>
      <c r="P1765" s="79">
        <f t="shared" si="694"/>
        <v>371.7536058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7.4999999999999997E-2</v>
      </c>
      <c r="U1765" s="82">
        <f t="shared" si="699"/>
        <v>1.003622579</v>
      </c>
      <c r="V1765" s="79">
        <f t="shared" si="700"/>
        <v>1.3467068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373.24474858000002</v>
      </c>
      <c r="C1766" s="79">
        <f t="shared" si="685"/>
        <v>370.51002964999998</v>
      </c>
      <c r="D1766" s="77">
        <f t="shared" si="686"/>
        <v>7205.03</v>
      </c>
      <c r="E1766" s="54">
        <f>IF(K1766=1,VLOOKUP(A1765,[1]Plan1!$JH$192:$JI$400,2),E1765)</f>
        <v>7245.38</v>
      </c>
      <c r="F1766" s="56">
        <f t="shared" si="687"/>
        <v>45737</v>
      </c>
      <c r="G1766" s="80">
        <f t="shared" si="688"/>
        <v>5.6002542668107669E-3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1.00354319</v>
      </c>
      <c r="M1766" s="82">
        <v>1</v>
      </c>
      <c r="N1766" s="82">
        <f t="shared" si="692"/>
        <v>1</v>
      </c>
      <c r="O1766" s="79">
        <f t="shared" si="693"/>
        <v>1.00354319</v>
      </c>
      <c r="P1766" s="79">
        <f t="shared" si="694"/>
        <v>371.82281707999999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7.4999999999999997E-2</v>
      </c>
      <c r="U1766" s="82">
        <f t="shared" si="699"/>
        <v>1.0038242180000001</v>
      </c>
      <c r="V1766" s="79">
        <f t="shared" si="700"/>
        <v>1.4219314999999999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373.38923850999998</v>
      </c>
      <c r="C1767" s="79">
        <f t="shared" si="685"/>
        <v>370.51002964999998</v>
      </c>
      <c r="D1767" s="77">
        <f t="shared" si="686"/>
        <v>7205.03</v>
      </c>
      <c r="E1767" s="54">
        <f>IF(K1767=1,VLOOKUP(A1766,[1]Plan1!$JH$192:$JI$400,2),E1766)</f>
        <v>7245.38</v>
      </c>
      <c r="F1767" s="56">
        <f t="shared" si="687"/>
        <v>45737</v>
      </c>
      <c r="G1767" s="80">
        <f t="shared" si="688"/>
        <v>5.6002542668107669E-3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1.0037300199999999</v>
      </c>
      <c r="M1767" s="82">
        <v>1</v>
      </c>
      <c r="N1767" s="82">
        <f t="shared" si="692"/>
        <v>1</v>
      </c>
      <c r="O1767" s="79">
        <f t="shared" si="693"/>
        <v>1.0037300199999999</v>
      </c>
      <c r="P1767" s="79">
        <f t="shared" si="694"/>
        <v>371.89203946999999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7.4999999999999997E-2</v>
      </c>
      <c r="U1767" s="82">
        <f t="shared" si="699"/>
        <v>1.004025897</v>
      </c>
      <c r="V1767" s="79">
        <f t="shared" si="700"/>
        <v>1.4971990399999999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373.53378649000001</v>
      </c>
      <c r="C1768" s="79">
        <f t="shared" si="685"/>
        <v>370.51002964999998</v>
      </c>
      <c r="D1768" s="77">
        <f t="shared" si="686"/>
        <v>7205.03</v>
      </c>
      <c r="E1768" s="54">
        <f>IF(K1768=1,VLOOKUP(A1767,[1]Plan1!$JH$192:$JI$400,2),E1767)</f>
        <v>7245.38</v>
      </c>
      <c r="F1768" s="56">
        <f t="shared" si="687"/>
        <v>45737</v>
      </c>
      <c r="G1768" s="80">
        <f t="shared" si="688"/>
        <v>5.6002542668107669E-3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1.00391689</v>
      </c>
      <c r="M1768" s="82">
        <v>1</v>
      </c>
      <c r="N1768" s="82">
        <f t="shared" si="692"/>
        <v>1</v>
      </c>
      <c r="O1768" s="79">
        <f t="shared" si="693"/>
        <v>1.00391689</v>
      </c>
      <c r="P1768" s="79">
        <f t="shared" si="694"/>
        <v>371.96127668000003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7.4999999999999997E-2</v>
      </c>
      <c r="U1768" s="82">
        <f t="shared" si="699"/>
        <v>1.004227617</v>
      </c>
      <c r="V1768" s="79">
        <f t="shared" si="700"/>
        <v>1.5725098099999999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373.67838845</v>
      </c>
      <c r="C1769" s="79">
        <f t="shared" si="685"/>
        <v>370.51002964999998</v>
      </c>
      <c r="D1769" s="77">
        <f t="shared" si="686"/>
        <v>7205.03</v>
      </c>
      <c r="E1769" s="54">
        <f>IF(K1769=1,VLOOKUP(A1768,[1]Plan1!$JH$192:$JI$400,2),E1768)</f>
        <v>7245.38</v>
      </c>
      <c r="F1769" s="56">
        <f t="shared" si="687"/>
        <v>45737</v>
      </c>
      <c r="G1769" s="80">
        <f t="shared" si="688"/>
        <v>5.6002542668107669E-3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1.0041037900000001</v>
      </c>
      <c r="M1769" s="82">
        <v>1</v>
      </c>
      <c r="N1769" s="82">
        <f t="shared" si="692"/>
        <v>1</v>
      </c>
      <c r="O1769" s="79">
        <f t="shared" si="693"/>
        <v>1.0041037900000001</v>
      </c>
      <c r="P1769" s="79">
        <f t="shared" si="694"/>
        <v>372.03052500000001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7.4999999999999997E-2</v>
      </c>
      <c r="U1769" s="82">
        <f t="shared" si="699"/>
        <v>1.0044293769999999</v>
      </c>
      <c r="V1769" s="79">
        <f t="shared" si="700"/>
        <v>1.64786345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373.82304477000002</v>
      </c>
      <c r="C1770" s="79">
        <f t="shared" si="685"/>
        <v>370.51002964999998</v>
      </c>
      <c r="D1770" s="77">
        <f t="shared" si="686"/>
        <v>7205.03</v>
      </c>
      <c r="E1770" s="54">
        <f>IF(K1770=1,VLOOKUP(A1769,[1]Plan1!$JH$192:$JI$400,2),E1769)</f>
        <v>7245.38</v>
      </c>
      <c r="F1770" s="56">
        <f t="shared" si="687"/>
        <v>45737</v>
      </c>
      <c r="G1770" s="80">
        <f t="shared" si="688"/>
        <v>5.6002542668107669E-3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1.00429072</v>
      </c>
      <c r="M1770" s="82">
        <v>1</v>
      </c>
      <c r="N1770" s="82">
        <f t="shared" si="692"/>
        <v>1</v>
      </c>
      <c r="O1770" s="79">
        <f t="shared" si="693"/>
        <v>1.00429072</v>
      </c>
      <c r="P1770" s="79">
        <f t="shared" si="694"/>
        <v>372.09978444000001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7.4999999999999997E-2</v>
      </c>
      <c r="U1770" s="82">
        <f t="shared" si="699"/>
        <v>1.0046311779999999</v>
      </c>
      <c r="V1770" s="79">
        <f t="shared" si="700"/>
        <v>1.72326033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373.96775882999998</v>
      </c>
      <c r="C1771" s="79">
        <f t="shared" si="685"/>
        <v>370.51002964999998</v>
      </c>
      <c r="D1771" s="77">
        <f t="shared" si="686"/>
        <v>7205.03</v>
      </c>
      <c r="E1771" s="54">
        <f>IF(K1771=1,VLOOKUP(A1770,[1]Plan1!$JH$192:$JI$400,2),E1770)</f>
        <v>7245.38</v>
      </c>
      <c r="F1771" s="56">
        <f t="shared" si="687"/>
        <v>45737</v>
      </c>
      <c r="G1771" s="80">
        <f t="shared" si="688"/>
        <v>5.6002542668107669E-3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1.0044776900000001</v>
      </c>
      <c r="M1771" s="82">
        <v>1</v>
      </c>
      <c r="N1771" s="82">
        <f t="shared" si="692"/>
        <v>1</v>
      </c>
      <c r="O1771" s="79">
        <f t="shared" si="693"/>
        <v>1.0044776900000001</v>
      </c>
      <c r="P1771" s="79">
        <f t="shared" si="694"/>
        <v>372.16905869999999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7.4999999999999997E-2</v>
      </c>
      <c r="U1771" s="82">
        <f t="shared" si="699"/>
        <v>1.0048330190000001</v>
      </c>
      <c r="V1771" s="79">
        <f t="shared" si="700"/>
        <v>1.7987001300000001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374.11253100000005</v>
      </c>
      <c r="C1772" s="79">
        <f t="shared" si="685"/>
        <v>370.51002964999998</v>
      </c>
      <c r="D1772" s="77">
        <f t="shared" si="686"/>
        <v>7205.03</v>
      </c>
      <c r="E1772" s="54">
        <f>IF(K1772=1,VLOOKUP(A1771,[1]Plan1!$JH$192:$JI$400,2),E1771)</f>
        <v>7245.38</v>
      </c>
      <c r="F1772" s="56">
        <f t="shared" si="687"/>
        <v>45737</v>
      </c>
      <c r="G1772" s="80">
        <f t="shared" si="688"/>
        <v>5.6002542668107669E-3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1.0046647</v>
      </c>
      <c r="M1772" s="82">
        <v>1</v>
      </c>
      <c r="N1772" s="82">
        <f t="shared" si="692"/>
        <v>1</v>
      </c>
      <c r="O1772" s="79">
        <f t="shared" si="693"/>
        <v>1.0046647</v>
      </c>
      <c r="P1772" s="79">
        <f t="shared" si="694"/>
        <v>372.23834778000003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7.4999999999999997E-2</v>
      </c>
      <c r="U1772" s="82">
        <f t="shared" si="699"/>
        <v>1.0050349009999999</v>
      </c>
      <c r="V1772" s="79">
        <f t="shared" si="700"/>
        <v>1.8741832199999999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374.25735723000003</v>
      </c>
      <c r="C1773" s="79">
        <f t="shared" ref="C1773:C1836" si="707">IF(Q1772&gt;0,(P1772-S1772),C1772)</f>
        <v>370.51002964999998</v>
      </c>
      <c r="D1773" s="77">
        <f t="shared" si="686"/>
        <v>7205.03</v>
      </c>
      <c r="E1773" s="54">
        <f>IF(K1773=1,VLOOKUP(A1772,[1]Plan1!$JH$192:$JI$400,2),E1772)</f>
        <v>7245.38</v>
      </c>
      <c r="F1773" s="56">
        <f t="shared" si="687"/>
        <v>45737</v>
      </c>
      <c r="G1773" s="80">
        <f t="shared" si="688"/>
        <v>5.6002542668107669E-3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1.0048517400000001</v>
      </c>
      <c r="M1773" s="82">
        <v>1</v>
      </c>
      <c r="N1773" s="82">
        <f t="shared" si="692"/>
        <v>1</v>
      </c>
      <c r="O1773" s="79">
        <f t="shared" si="693"/>
        <v>1.0048517400000001</v>
      </c>
      <c r="P1773" s="79">
        <f t="shared" si="694"/>
        <v>372.30764798000001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7.4999999999999997E-2</v>
      </c>
      <c r="U1773" s="82">
        <f t="shared" si="699"/>
        <v>1.0052368229999999</v>
      </c>
      <c r="V1773" s="79">
        <f t="shared" si="700"/>
        <v>1.9497092499999999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374.40224159999997</v>
      </c>
      <c r="C1774" s="79">
        <f t="shared" si="707"/>
        <v>370.51002964999998</v>
      </c>
      <c r="D1774" s="77">
        <f t="shared" si="686"/>
        <v>7205.03</v>
      </c>
      <c r="E1774" s="54">
        <f>IF(K1774=1,VLOOKUP(A1773,[1]Plan1!$JH$192:$JI$400,2),E1773)</f>
        <v>7245.38</v>
      </c>
      <c r="F1774" s="56">
        <f t="shared" si="687"/>
        <v>45737</v>
      </c>
      <c r="G1774" s="80">
        <f t="shared" si="688"/>
        <v>5.6002542668107669E-3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1.00503882</v>
      </c>
      <c r="M1774" s="82">
        <v>1</v>
      </c>
      <c r="N1774" s="82">
        <f t="shared" si="692"/>
        <v>1</v>
      </c>
      <c r="O1774" s="79">
        <f t="shared" si="693"/>
        <v>1.00503882</v>
      </c>
      <c r="P1774" s="79">
        <f t="shared" si="694"/>
        <v>372.37696298999998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7.4999999999999997E-2</v>
      </c>
      <c r="U1774" s="82">
        <f t="shared" si="699"/>
        <v>1.005438786</v>
      </c>
      <c r="V1774" s="79">
        <f t="shared" si="700"/>
        <v>2.02527861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374.54718042000002</v>
      </c>
      <c r="C1775" s="79">
        <f t="shared" si="707"/>
        <v>370.51002964999998</v>
      </c>
      <c r="D1775" s="77">
        <f t="shared" si="686"/>
        <v>7205.03</v>
      </c>
      <c r="E1775" s="54">
        <f>IF(K1775=1,VLOOKUP(A1774,[1]Plan1!$JH$192:$JI$400,2),E1774)</f>
        <v>7245.38</v>
      </c>
      <c r="F1775" s="56">
        <f t="shared" si="687"/>
        <v>45737</v>
      </c>
      <c r="G1775" s="80">
        <f t="shared" si="688"/>
        <v>5.6002542668107669E-3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1.0052259299999999</v>
      </c>
      <c r="M1775" s="82">
        <v>1</v>
      </c>
      <c r="N1775" s="82">
        <f t="shared" si="692"/>
        <v>1</v>
      </c>
      <c r="O1775" s="79">
        <f t="shared" si="693"/>
        <v>1.0052259299999999</v>
      </c>
      <c r="P1775" s="79">
        <f t="shared" si="694"/>
        <v>372.44628912000002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7.4999999999999997E-2</v>
      </c>
      <c r="U1775" s="82">
        <f t="shared" si="699"/>
        <v>1.00564079</v>
      </c>
      <c r="V1775" s="79">
        <f t="shared" si="700"/>
        <v>2.1008912999999998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374.69217333</v>
      </c>
      <c r="C1776" s="79">
        <f t="shared" si="707"/>
        <v>370.51002964999998</v>
      </c>
      <c r="D1776" s="77">
        <f t="shared" si="686"/>
        <v>7205.03</v>
      </c>
      <c r="E1776" s="54">
        <f>IF(K1776=1,VLOOKUP(A1775,[1]Plan1!$JH$192:$JI$400,2),E1775)</f>
        <v>7245.38</v>
      </c>
      <c r="F1776" s="56">
        <f t="shared" si="687"/>
        <v>45737</v>
      </c>
      <c r="G1776" s="80">
        <f t="shared" si="688"/>
        <v>5.6002542668107669E-3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1.0054130699999999</v>
      </c>
      <c r="M1776" s="82">
        <v>1</v>
      </c>
      <c r="N1776" s="82">
        <f t="shared" si="692"/>
        <v>1</v>
      </c>
      <c r="O1776" s="79">
        <f t="shared" si="693"/>
        <v>1.0054130699999999</v>
      </c>
      <c r="P1776" s="79">
        <f t="shared" si="694"/>
        <v>372.51562637000001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7.4999999999999997E-2</v>
      </c>
      <c r="U1776" s="82">
        <f t="shared" si="699"/>
        <v>1.0058428340000001</v>
      </c>
      <c r="V1776" s="79">
        <f t="shared" si="700"/>
        <v>2.17654696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374.83722445000001</v>
      </c>
      <c r="C1777" s="79">
        <f t="shared" si="707"/>
        <v>370.51002964999998</v>
      </c>
      <c r="D1777" s="77">
        <f t="shared" si="686"/>
        <v>7205.03</v>
      </c>
      <c r="E1777" s="54">
        <f>IF(K1777=1,VLOOKUP(A1776,[1]Plan1!$JH$192:$JI$400,2),E1776)</f>
        <v>7245.38</v>
      </c>
      <c r="F1777" s="56">
        <f t="shared" si="687"/>
        <v>45737</v>
      </c>
      <c r="G1777" s="80">
        <f t="shared" si="688"/>
        <v>5.6002542668107669E-3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1.0056002500000001</v>
      </c>
      <c r="M1777" s="82">
        <v>1</v>
      </c>
      <c r="N1777" s="82">
        <f t="shared" si="692"/>
        <v>1</v>
      </c>
      <c r="O1777" s="79">
        <f t="shared" si="693"/>
        <v>1.0056002500000001</v>
      </c>
      <c r="P1777" s="79">
        <f t="shared" si="694"/>
        <v>372.58497843999999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16.93547761</v>
      </c>
      <c r="T1777" s="85">
        <f t="shared" si="703"/>
        <v>7.4999999999999997E-2</v>
      </c>
      <c r="U1777" s="82">
        <f t="shared" si="699"/>
        <v>1.006044919</v>
      </c>
      <c r="V1777" s="79">
        <f t="shared" si="700"/>
        <v>2.2522460099999999</v>
      </c>
      <c r="W1777" s="79">
        <f t="shared" si="701"/>
        <v>19.18772362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355.78273566999997</v>
      </c>
      <c r="C1778" s="79">
        <f t="shared" si="707"/>
        <v>355.64950082999997</v>
      </c>
      <c r="D1778" s="77">
        <f t="shared" si="686"/>
        <v>7205.03</v>
      </c>
      <c r="E1778" s="54">
        <f>IF(K1778=1,VLOOKUP(A1777,[1]Plan1!$JH$192:$JI$400,2),E1777)</f>
        <v>7245.38</v>
      </c>
      <c r="F1778" s="56">
        <f t="shared" si="687"/>
        <v>45737</v>
      </c>
      <c r="G1778" s="80">
        <f t="shared" si="688"/>
        <v>5.6002542668107669E-3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1.00018016</v>
      </c>
      <c r="M1778" s="82">
        <v>1</v>
      </c>
      <c r="N1778" s="82">
        <f t="shared" si="692"/>
        <v>1</v>
      </c>
      <c r="O1778" s="79">
        <f t="shared" si="693"/>
        <v>1.00018016</v>
      </c>
      <c r="P1778" s="79">
        <f t="shared" si="694"/>
        <v>355.71357463999999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7.4999999999999997E-2</v>
      </c>
      <c r="U1778" s="82">
        <f t="shared" si="699"/>
        <v>1.000194429</v>
      </c>
      <c r="V1778" s="79">
        <f t="shared" si="700"/>
        <v>6.9161029999999998E-2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355.91602317999997</v>
      </c>
      <c r="C1779" s="79">
        <f t="shared" si="707"/>
        <v>355.64950082999997</v>
      </c>
      <c r="D1779" s="77">
        <f t="shared" si="686"/>
        <v>7205.03</v>
      </c>
      <c r="E1779" s="54">
        <f>IF(K1779=1,VLOOKUP(A1778,[1]Plan1!$JH$192:$JI$400,2),E1778)</f>
        <v>7245.38</v>
      </c>
      <c r="F1779" s="56">
        <f t="shared" si="687"/>
        <v>45737</v>
      </c>
      <c r="G1779" s="80">
        <f t="shared" si="688"/>
        <v>5.6002542668107669E-3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1.0003603599999999</v>
      </c>
      <c r="M1779" s="82">
        <v>1</v>
      </c>
      <c r="N1779" s="82">
        <f t="shared" si="692"/>
        <v>1</v>
      </c>
      <c r="O1779" s="79">
        <f t="shared" si="693"/>
        <v>1.0003603599999999</v>
      </c>
      <c r="P1779" s="79">
        <f t="shared" si="694"/>
        <v>355.77766267999999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7.4999999999999997E-2</v>
      </c>
      <c r="U1779" s="82">
        <f t="shared" si="699"/>
        <v>1.000388896</v>
      </c>
      <c r="V1779" s="79">
        <f t="shared" si="700"/>
        <v>0.1383605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356.04935982000001</v>
      </c>
      <c r="C1780" s="79">
        <f t="shared" si="707"/>
        <v>355.64950082999997</v>
      </c>
      <c r="D1780" s="77">
        <f t="shared" ref="D1780:D1807" si="708">IF(E1780=E1779,D1779,E1779)</f>
        <v>7205.03</v>
      </c>
      <c r="E1780" s="54">
        <f>IF(K1780=1,VLOOKUP(A1779,[1]Plan1!$JH$192:$JI$400,2),E1779)</f>
        <v>7245.38</v>
      </c>
      <c r="F1780" s="56">
        <f t="shared" ref="F1780:F1807" si="709">IF(D1780=D1779,F1779,EDATE(A1780,-1))</f>
        <v>45737</v>
      </c>
      <c r="G1780" s="80">
        <f t="shared" ref="G1780:G1807" si="710">(E1780/D1780)-1</f>
        <v>5.6002542668107669E-3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1.00054059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1.00054059</v>
      </c>
      <c r="P1780" s="79">
        <f t="shared" ref="P1780:P1807" si="716">TRUNC(C1780*O1780,8)</f>
        <v>355.84176138999999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7.4999999999999997E-2</v>
      </c>
      <c r="U1780" s="82">
        <f t="shared" si="699"/>
        <v>1.0005834010000001</v>
      </c>
      <c r="V1780" s="79">
        <f t="shared" si="700"/>
        <v>0.20759843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356.18274559999998</v>
      </c>
      <c r="C1781" s="79">
        <f t="shared" si="707"/>
        <v>355.64950082999997</v>
      </c>
      <c r="D1781" s="77">
        <f t="shared" si="708"/>
        <v>7205.03</v>
      </c>
      <c r="E1781" s="54">
        <f>IF(K1781=1,VLOOKUP(A1780,[1]Plan1!$JH$192:$JI$400,2),E1780)</f>
        <v>7245.38</v>
      </c>
      <c r="F1781" s="56">
        <f t="shared" si="709"/>
        <v>45737</v>
      </c>
      <c r="G1781" s="80">
        <f t="shared" si="710"/>
        <v>5.6002542668107669E-3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1.00072085</v>
      </c>
      <c r="M1781" s="82">
        <v>1</v>
      </c>
      <c r="N1781" s="82">
        <f t="shared" si="714"/>
        <v>1</v>
      </c>
      <c r="O1781" s="79">
        <f t="shared" si="715"/>
        <v>1.00072085</v>
      </c>
      <c r="P1781" s="79">
        <f t="shared" si="716"/>
        <v>355.90587076999998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7.4999999999999997E-2</v>
      </c>
      <c r="U1781" s="82">
        <f t="shared" si="699"/>
        <v>1.000777944</v>
      </c>
      <c r="V1781" s="79">
        <f t="shared" si="700"/>
        <v>0.27687483000000002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356.31618372999998</v>
      </c>
      <c r="C1782" s="79">
        <f t="shared" si="707"/>
        <v>355.64950082999997</v>
      </c>
      <c r="D1782" s="77">
        <f t="shared" si="708"/>
        <v>7205.03</v>
      </c>
      <c r="E1782" s="54">
        <f>IF(K1782=1,VLOOKUP(A1781,[1]Plan1!$JH$192:$JI$400,2),E1781)</f>
        <v>7245.38</v>
      </c>
      <c r="F1782" s="56">
        <f t="shared" si="709"/>
        <v>45737</v>
      </c>
      <c r="G1782" s="80">
        <f t="shared" si="710"/>
        <v>5.6002542668107669E-3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1.00090115</v>
      </c>
      <c r="M1782" s="82">
        <v>1</v>
      </c>
      <c r="N1782" s="82">
        <f t="shared" si="714"/>
        <v>1</v>
      </c>
      <c r="O1782" s="79">
        <f t="shared" si="715"/>
        <v>1.00090115</v>
      </c>
      <c r="P1782" s="79">
        <f t="shared" si="716"/>
        <v>355.96999436999999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7.4999999999999997E-2</v>
      </c>
      <c r="U1782" s="82">
        <f t="shared" si="699"/>
        <v>1.000972524</v>
      </c>
      <c r="V1782" s="79">
        <f t="shared" si="700"/>
        <v>0.34618936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356.44967138999999</v>
      </c>
      <c r="C1783" s="79">
        <f t="shared" si="707"/>
        <v>355.64950082999997</v>
      </c>
      <c r="D1783" s="77">
        <f t="shared" si="708"/>
        <v>7205.03</v>
      </c>
      <c r="E1783" s="54">
        <f>IF(K1783=1,VLOOKUP(A1782,[1]Plan1!$JH$192:$JI$400,2),E1782)</f>
        <v>7245.38</v>
      </c>
      <c r="F1783" s="56">
        <f t="shared" si="709"/>
        <v>45737</v>
      </c>
      <c r="G1783" s="80">
        <f t="shared" si="710"/>
        <v>5.6002542668107669E-3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1.0010814800000001</v>
      </c>
      <c r="M1783" s="82">
        <v>1</v>
      </c>
      <c r="N1783" s="82">
        <f t="shared" si="714"/>
        <v>1</v>
      </c>
      <c r="O1783" s="79">
        <f t="shared" si="715"/>
        <v>1.0010814800000001</v>
      </c>
      <c r="P1783" s="79">
        <f t="shared" si="716"/>
        <v>356.03412865000001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7.4999999999999997E-2</v>
      </c>
      <c r="U1783" s="82">
        <f t="shared" si="699"/>
        <v>1.001167143</v>
      </c>
      <c r="V1783" s="79">
        <f t="shared" si="700"/>
        <v>0.41554274000000002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356.58320786000002</v>
      </c>
      <c r="C1784" s="79">
        <f t="shared" si="707"/>
        <v>355.64950082999997</v>
      </c>
      <c r="D1784" s="77">
        <f t="shared" si="708"/>
        <v>7205.03</v>
      </c>
      <c r="E1784" s="54">
        <f>IF(K1784=1,VLOOKUP(A1783,[1]Plan1!$JH$192:$JI$400,2),E1783)</f>
        <v>7245.38</v>
      </c>
      <c r="F1784" s="56">
        <f t="shared" si="709"/>
        <v>45737</v>
      </c>
      <c r="G1784" s="80">
        <f t="shared" si="710"/>
        <v>5.6002542668107669E-3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1.00126184</v>
      </c>
      <c r="M1784" s="82">
        <v>1</v>
      </c>
      <c r="N1784" s="82">
        <f t="shared" si="714"/>
        <v>1</v>
      </c>
      <c r="O1784" s="79">
        <f t="shared" si="715"/>
        <v>1.00126184</v>
      </c>
      <c r="P1784" s="79">
        <f t="shared" si="716"/>
        <v>356.09827359000002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7.4999999999999997E-2</v>
      </c>
      <c r="U1784" s="82">
        <f t="shared" si="699"/>
        <v>1.0013617990000001</v>
      </c>
      <c r="V1784" s="79">
        <f t="shared" si="700"/>
        <v>0.48493427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356.71679352000001</v>
      </c>
      <c r="C1785" s="79">
        <f t="shared" si="707"/>
        <v>355.64950082999997</v>
      </c>
      <c r="D1785" s="77">
        <f t="shared" si="708"/>
        <v>7205.03</v>
      </c>
      <c r="E1785" s="54">
        <f>IF(K1785=1,VLOOKUP(A1784,[1]Plan1!$JH$192:$JI$400,2),E1784)</f>
        <v>7245.38</v>
      </c>
      <c r="F1785" s="56">
        <f t="shared" si="709"/>
        <v>45737</v>
      </c>
      <c r="G1785" s="80">
        <f t="shared" si="710"/>
        <v>5.6002542668107669E-3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1.0014422300000001</v>
      </c>
      <c r="M1785" s="82">
        <v>1</v>
      </c>
      <c r="N1785" s="82">
        <f t="shared" si="714"/>
        <v>1</v>
      </c>
      <c r="O1785" s="79">
        <f t="shared" si="715"/>
        <v>1.0014422300000001</v>
      </c>
      <c r="P1785" s="79">
        <f t="shared" si="716"/>
        <v>356.16242920000002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7.4999999999999997E-2</v>
      </c>
      <c r="U1785" s="82">
        <f t="shared" si="699"/>
        <v>1.001556493</v>
      </c>
      <c r="V1785" s="79">
        <f t="shared" si="700"/>
        <v>0.55436432000000002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356.8504284</v>
      </c>
      <c r="C1786" s="79">
        <f t="shared" si="707"/>
        <v>355.64950082999997</v>
      </c>
      <c r="D1786" s="77">
        <f t="shared" si="708"/>
        <v>7205.03</v>
      </c>
      <c r="E1786" s="54">
        <f>IF(K1786=1,VLOOKUP(A1785,[1]Plan1!$JH$192:$JI$400,2),E1785)</f>
        <v>7245.38</v>
      </c>
      <c r="F1786" s="56">
        <f t="shared" si="709"/>
        <v>45737</v>
      </c>
      <c r="G1786" s="80">
        <f t="shared" si="710"/>
        <v>5.6002542668107669E-3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1.0016226500000001</v>
      </c>
      <c r="M1786" s="82">
        <v>1</v>
      </c>
      <c r="N1786" s="82">
        <f t="shared" si="714"/>
        <v>1</v>
      </c>
      <c r="O1786" s="79">
        <f t="shared" si="715"/>
        <v>1.0016226500000001</v>
      </c>
      <c r="P1786" s="79">
        <f t="shared" si="716"/>
        <v>356.22659549000002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7.4999999999999997E-2</v>
      </c>
      <c r="U1786" s="82">
        <f t="shared" si="699"/>
        <v>1.001751225</v>
      </c>
      <c r="V1786" s="79">
        <f t="shared" si="700"/>
        <v>0.62383290999999996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356.98411606000002</v>
      </c>
      <c r="C1787" s="79">
        <f t="shared" si="707"/>
        <v>355.64950082999997</v>
      </c>
      <c r="D1787" s="77">
        <f t="shared" si="708"/>
        <v>7205.03</v>
      </c>
      <c r="E1787" s="54">
        <f>IF(K1787=1,VLOOKUP(A1786,[1]Plan1!$JH$192:$JI$400,2),E1786)</f>
        <v>7245.38</v>
      </c>
      <c r="F1787" s="56">
        <f t="shared" si="709"/>
        <v>45737</v>
      </c>
      <c r="G1787" s="80">
        <f t="shared" si="710"/>
        <v>5.6002542668107669E-3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1.00180311</v>
      </c>
      <c r="M1787" s="82">
        <v>1</v>
      </c>
      <c r="N1787" s="82">
        <f t="shared" si="714"/>
        <v>1</v>
      </c>
      <c r="O1787" s="79">
        <f t="shared" si="715"/>
        <v>1.00180311</v>
      </c>
      <c r="P1787" s="79">
        <f t="shared" si="716"/>
        <v>356.29077599999999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7.4999999999999997E-2</v>
      </c>
      <c r="U1787" s="82">
        <f t="shared" si="699"/>
        <v>1.001945995</v>
      </c>
      <c r="V1787" s="79">
        <f t="shared" si="700"/>
        <v>0.69334006000000004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357.11785258999998</v>
      </c>
      <c r="C1788" s="79">
        <f t="shared" si="707"/>
        <v>355.64950082999997</v>
      </c>
      <c r="D1788" s="77">
        <f t="shared" si="708"/>
        <v>7205.03</v>
      </c>
      <c r="E1788" s="54">
        <f>IF(K1788=1,VLOOKUP(A1787,[1]Plan1!$JH$192:$JI$400,2),E1787)</f>
        <v>7245.38</v>
      </c>
      <c r="F1788" s="56">
        <f t="shared" si="709"/>
        <v>45737</v>
      </c>
      <c r="G1788" s="80">
        <f t="shared" si="710"/>
        <v>5.6002542668107669E-3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1.0019836</v>
      </c>
      <c r="M1788" s="82">
        <v>1</v>
      </c>
      <c r="N1788" s="82">
        <f t="shared" si="714"/>
        <v>1</v>
      </c>
      <c r="O1788" s="79">
        <f t="shared" si="715"/>
        <v>1.0019836</v>
      </c>
      <c r="P1788" s="79">
        <f t="shared" si="716"/>
        <v>356.35496717000001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7.4999999999999997E-2</v>
      </c>
      <c r="U1788" s="82">
        <f t="shared" si="699"/>
        <v>1.002140802</v>
      </c>
      <c r="V1788" s="79">
        <f t="shared" si="700"/>
        <v>0.76288542000000004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357.25164230000001</v>
      </c>
      <c r="C1789" s="79">
        <f t="shared" si="707"/>
        <v>355.64950082999997</v>
      </c>
      <c r="D1789" s="77">
        <f t="shared" si="708"/>
        <v>7205.03</v>
      </c>
      <c r="E1789" s="54">
        <f>IF(K1789=1,VLOOKUP(A1788,[1]Plan1!$JH$192:$JI$400,2),E1788)</f>
        <v>7245.38</v>
      </c>
      <c r="F1789" s="56">
        <f t="shared" si="709"/>
        <v>45737</v>
      </c>
      <c r="G1789" s="80">
        <f t="shared" si="710"/>
        <v>5.6002542668107669E-3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1.0021641299999999</v>
      </c>
      <c r="M1789" s="82">
        <v>1</v>
      </c>
      <c r="N1789" s="82">
        <f t="shared" si="714"/>
        <v>1</v>
      </c>
      <c r="O1789" s="79">
        <f t="shared" si="715"/>
        <v>1.0021641299999999</v>
      </c>
      <c r="P1789" s="79">
        <f t="shared" si="716"/>
        <v>356.41917258000001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7.4999999999999997E-2</v>
      </c>
      <c r="U1789" s="82">
        <f t="shared" si="699"/>
        <v>1.0023356480000001</v>
      </c>
      <c r="V1789" s="79">
        <f t="shared" si="700"/>
        <v>0.83246971999999997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357.38547735000003</v>
      </c>
      <c r="C1790" s="79">
        <f t="shared" si="707"/>
        <v>355.64950082999997</v>
      </c>
      <c r="D1790" s="77">
        <f t="shared" si="708"/>
        <v>7205.03</v>
      </c>
      <c r="E1790" s="54">
        <f>IF(K1790=1,VLOOKUP(A1789,[1]Plan1!$JH$192:$JI$400,2),E1789)</f>
        <v>7245.38</v>
      </c>
      <c r="F1790" s="56">
        <f t="shared" si="709"/>
        <v>45737</v>
      </c>
      <c r="G1790" s="80">
        <f t="shared" si="710"/>
        <v>5.6002542668107669E-3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1.00234468</v>
      </c>
      <c r="M1790" s="82">
        <v>1</v>
      </c>
      <c r="N1790" s="82">
        <f t="shared" si="714"/>
        <v>1</v>
      </c>
      <c r="O1790" s="79">
        <f t="shared" si="715"/>
        <v>1.00234468</v>
      </c>
      <c r="P1790" s="79">
        <f t="shared" si="716"/>
        <v>356.48338510000002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7.4999999999999997E-2</v>
      </c>
      <c r="U1790" s="82">
        <f t="shared" si="699"/>
        <v>1.0025305309999999</v>
      </c>
      <c r="V1790" s="79">
        <f t="shared" si="700"/>
        <v>0.90209225000000004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357.51936559000001</v>
      </c>
      <c r="C1791" s="79">
        <f t="shared" si="707"/>
        <v>355.64950082999997</v>
      </c>
      <c r="D1791" s="77">
        <f t="shared" si="708"/>
        <v>7205.03</v>
      </c>
      <c r="E1791" s="54">
        <f>IF(K1791=1,VLOOKUP(A1790,[1]Plan1!$JH$192:$JI$400,2),E1790)</f>
        <v>7245.38</v>
      </c>
      <c r="F1791" s="56">
        <f t="shared" si="709"/>
        <v>45737</v>
      </c>
      <c r="G1791" s="80">
        <f t="shared" si="710"/>
        <v>5.6002542668107669E-3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1.00252527</v>
      </c>
      <c r="M1791" s="82">
        <v>1</v>
      </c>
      <c r="N1791" s="82">
        <f t="shared" si="714"/>
        <v>1</v>
      </c>
      <c r="O1791" s="79">
        <f t="shared" si="715"/>
        <v>1.00252527</v>
      </c>
      <c r="P1791" s="79">
        <f t="shared" si="716"/>
        <v>356.54761184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7.4999999999999997E-2</v>
      </c>
      <c r="U1791" s="82">
        <f t="shared" si="699"/>
        <v>1.002725453</v>
      </c>
      <c r="V1791" s="79">
        <f t="shared" si="700"/>
        <v>0.97175374999999997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357.65330276999998</v>
      </c>
      <c r="C1792" s="79">
        <f t="shared" si="707"/>
        <v>355.64950082999997</v>
      </c>
      <c r="D1792" s="77">
        <f t="shared" si="708"/>
        <v>7205.03</v>
      </c>
      <c r="E1792" s="54">
        <f>IF(K1792=1,VLOOKUP(A1791,[1]Plan1!$JH$192:$JI$400,2),E1791)</f>
        <v>7245.38</v>
      </c>
      <c r="F1792" s="56">
        <f t="shared" si="709"/>
        <v>45737</v>
      </c>
      <c r="G1792" s="80">
        <f t="shared" si="710"/>
        <v>5.6002542668107669E-3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1.0027058900000001</v>
      </c>
      <c r="M1792" s="82">
        <v>1</v>
      </c>
      <c r="N1792" s="82">
        <f t="shared" si="714"/>
        <v>1</v>
      </c>
      <c r="O1792" s="79">
        <f t="shared" si="715"/>
        <v>1.0027058900000001</v>
      </c>
      <c r="P1792" s="79">
        <f t="shared" si="716"/>
        <v>356.61184924999998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7.4999999999999997E-2</v>
      </c>
      <c r="U1792" s="82">
        <f t="shared" si="699"/>
        <v>1.0029204119999999</v>
      </c>
      <c r="V1792" s="79">
        <f t="shared" si="700"/>
        <v>1.0414535199999999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357.78728926000002</v>
      </c>
      <c r="C1793" s="79">
        <f t="shared" si="707"/>
        <v>355.64950082999997</v>
      </c>
      <c r="D1793" s="77">
        <f t="shared" si="708"/>
        <v>7205.03</v>
      </c>
      <c r="E1793" s="54">
        <f>IF(K1793=1,VLOOKUP(A1792,[1]Plan1!$JH$192:$JI$400,2),E1792)</f>
        <v>7245.38</v>
      </c>
      <c r="F1793" s="56">
        <f t="shared" si="709"/>
        <v>45737</v>
      </c>
      <c r="G1793" s="80">
        <f t="shared" si="710"/>
        <v>5.6002542668107669E-3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1.00288654</v>
      </c>
      <c r="M1793" s="82">
        <v>1</v>
      </c>
      <c r="N1793" s="82">
        <f t="shared" si="714"/>
        <v>1</v>
      </c>
      <c r="O1793" s="79">
        <f t="shared" si="715"/>
        <v>1.00288654</v>
      </c>
      <c r="P1793" s="79">
        <f t="shared" si="716"/>
        <v>356.67609734000001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7.4999999999999997E-2</v>
      </c>
      <c r="U1793" s="82">
        <f t="shared" si="699"/>
        <v>1.0031154090000001</v>
      </c>
      <c r="V1793" s="79">
        <f t="shared" si="700"/>
        <v>1.11119192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357.92132862</v>
      </c>
      <c r="C1794" s="79">
        <f t="shared" si="707"/>
        <v>355.64950082999997</v>
      </c>
      <c r="D1794" s="77">
        <f t="shared" si="708"/>
        <v>7205.03</v>
      </c>
      <c r="E1794" s="54">
        <f>IF(K1794=1,VLOOKUP(A1793,[1]Plan1!$JH$192:$JI$400,2),E1793)</f>
        <v>7245.38</v>
      </c>
      <c r="F1794" s="56">
        <f t="shared" si="709"/>
        <v>45737</v>
      </c>
      <c r="G1794" s="80">
        <f t="shared" si="710"/>
        <v>5.6002542668107669E-3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1.0030672300000001</v>
      </c>
      <c r="M1794" s="82">
        <v>1</v>
      </c>
      <c r="N1794" s="82">
        <f t="shared" si="714"/>
        <v>1</v>
      </c>
      <c r="O1794" s="79">
        <f t="shared" si="715"/>
        <v>1.0030672300000001</v>
      </c>
      <c r="P1794" s="79">
        <f t="shared" si="716"/>
        <v>356.74035964000001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7.4999999999999997E-2</v>
      </c>
      <c r="U1794" s="82">
        <f t="shared" si="699"/>
        <v>1.003310444</v>
      </c>
      <c r="V1794" s="79">
        <f t="shared" si="700"/>
        <v>1.1809689800000001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358.05541732</v>
      </c>
      <c r="C1795" s="79">
        <f t="shared" si="707"/>
        <v>355.64950082999997</v>
      </c>
      <c r="D1795" s="77">
        <f t="shared" si="708"/>
        <v>7205.03</v>
      </c>
      <c r="E1795" s="54">
        <f>IF(K1795=1,VLOOKUP(A1794,[1]Plan1!$JH$192:$JI$400,2),E1794)</f>
        <v>7245.38</v>
      </c>
      <c r="F1795" s="56">
        <f t="shared" si="709"/>
        <v>45737</v>
      </c>
      <c r="G1795" s="80">
        <f t="shared" si="710"/>
        <v>5.6002542668107669E-3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1.00324795</v>
      </c>
      <c r="M1795" s="82">
        <v>1</v>
      </c>
      <c r="N1795" s="82">
        <f t="shared" si="714"/>
        <v>1</v>
      </c>
      <c r="O1795" s="79">
        <f t="shared" si="715"/>
        <v>1.00324795</v>
      </c>
      <c r="P1795" s="79">
        <f t="shared" si="716"/>
        <v>356.80463262000001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7.4999999999999997E-2</v>
      </c>
      <c r="U1795" s="82">
        <f t="shared" si="699"/>
        <v>1.003505517</v>
      </c>
      <c r="V1795" s="79">
        <f t="shared" si="700"/>
        <v>1.2507847000000001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358.18955536999999</v>
      </c>
      <c r="C1796" s="79">
        <f t="shared" si="707"/>
        <v>355.64950082999997</v>
      </c>
      <c r="D1796" s="77">
        <f t="shared" si="708"/>
        <v>7205.03</v>
      </c>
      <c r="E1796" s="54">
        <f>IF(K1796=1,VLOOKUP(A1795,[1]Plan1!$JH$192:$JI$400,2),E1795)</f>
        <v>7245.38</v>
      </c>
      <c r="F1796" s="56">
        <f t="shared" si="709"/>
        <v>45737</v>
      </c>
      <c r="G1796" s="80">
        <f t="shared" si="710"/>
        <v>5.6002542668107669E-3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1.0034287</v>
      </c>
      <c r="M1796" s="82">
        <v>1</v>
      </c>
      <c r="N1796" s="82">
        <f t="shared" si="714"/>
        <v>1</v>
      </c>
      <c r="O1796" s="79">
        <f t="shared" si="715"/>
        <v>1.0034287</v>
      </c>
      <c r="P1796" s="79">
        <f t="shared" si="716"/>
        <v>356.86891627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7.4999999999999997E-2</v>
      </c>
      <c r="U1796" s="82">
        <f t="shared" si="699"/>
        <v>1.003700628</v>
      </c>
      <c r="V1796" s="79">
        <f t="shared" si="700"/>
        <v>1.3206391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358.32374241999997</v>
      </c>
      <c r="C1797" s="79">
        <f t="shared" si="707"/>
        <v>355.64950082999997</v>
      </c>
      <c r="D1797" s="77">
        <f t="shared" si="708"/>
        <v>7205.03</v>
      </c>
      <c r="E1797" s="54">
        <f>IF(K1797=1,VLOOKUP(A1796,[1]Plan1!$JH$192:$JI$400,2),E1796)</f>
        <v>7245.38</v>
      </c>
      <c r="F1797" s="56">
        <f t="shared" si="709"/>
        <v>45737</v>
      </c>
      <c r="G1797" s="80">
        <f t="shared" si="710"/>
        <v>5.6002542668107669E-3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1.0036094799999999</v>
      </c>
      <c r="M1797" s="82">
        <v>1</v>
      </c>
      <c r="N1797" s="82">
        <f t="shared" si="714"/>
        <v>1</v>
      </c>
      <c r="O1797" s="79">
        <f t="shared" si="715"/>
        <v>1.0036094799999999</v>
      </c>
      <c r="P1797" s="79">
        <f t="shared" si="716"/>
        <v>356.93321058999999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7.4999999999999997E-2</v>
      </c>
      <c r="U1797" s="82">
        <f t="shared" si="699"/>
        <v>1.003895776</v>
      </c>
      <c r="V1797" s="79">
        <f t="shared" si="700"/>
        <v>1.39053183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358.45798277</v>
      </c>
      <c r="C1798" s="79">
        <f t="shared" si="707"/>
        <v>355.64950082999997</v>
      </c>
      <c r="D1798" s="77">
        <f t="shared" si="708"/>
        <v>7205.03</v>
      </c>
      <c r="E1798" s="54">
        <f>IF(K1798=1,VLOOKUP(A1797,[1]Plan1!$JH$192:$JI$400,2),E1797)</f>
        <v>7245.38</v>
      </c>
      <c r="F1798" s="56">
        <f t="shared" si="709"/>
        <v>45737</v>
      </c>
      <c r="G1798" s="80">
        <f t="shared" si="710"/>
        <v>5.6002542668107669E-3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1.0037902999999999</v>
      </c>
      <c r="M1798" s="82">
        <v>1</v>
      </c>
      <c r="N1798" s="82">
        <f t="shared" si="714"/>
        <v>1</v>
      </c>
      <c r="O1798" s="79">
        <f t="shared" si="715"/>
        <v>1.0037902999999999</v>
      </c>
      <c r="P1798" s="79">
        <f t="shared" si="716"/>
        <v>356.99751913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7.4999999999999997E-2</v>
      </c>
      <c r="U1798" s="82">
        <f t="shared" si="699"/>
        <v>1.0040909629999999</v>
      </c>
      <c r="V1798" s="79">
        <f t="shared" si="700"/>
        <v>1.46046364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358.59227250000004</v>
      </c>
      <c r="C1799" s="79">
        <f t="shared" si="707"/>
        <v>355.64950082999997</v>
      </c>
      <c r="D1799" s="77">
        <f t="shared" si="708"/>
        <v>7205.03</v>
      </c>
      <c r="E1799" s="54">
        <f>IF(K1799=1,VLOOKUP(A1798,[1]Plan1!$JH$192:$JI$400,2),E1798)</f>
        <v>7245.38</v>
      </c>
      <c r="F1799" s="56">
        <f t="shared" si="709"/>
        <v>45737</v>
      </c>
      <c r="G1799" s="80">
        <f t="shared" si="710"/>
        <v>5.6002542668107669E-3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1.0039711499999999</v>
      </c>
      <c r="M1799" s="82">
        <v>1</v>
      </c>
      <c r="N1799" s="82">
        <f t="shared" si="714"/>
        <v>1</v>
      </c>
      <c r="O1799" s="79">
        <f t="shared" si="715"/>
        <v>1.0039711499999999</v>
      </c>
      <c r="P1799" s="79">
        <f t="shared" si="716"/>
        <v>357.06183834000001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7.4999999999999997E-2</v>
      </c>
      <c r="U1799" s="82">
        <f t="shared" si="699"/>
        <v>1.004286188</v>
      </c>
      <c r="V1799" s="79">
        <f t="shared" si="700"/>
        <v>1.53043416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358.72661163999999</v>
      </c>
      <c r="C1800" s="79">
        <f t="shared" si="707"/>
        <v>355.64950082999997</v>
      </c>
      <c r="D1800" s="77">
        <f t="shared" si="708"/>
        <v>7205.03</v>
      </c>
      <c r="E1800" s="54">
        <f>IF(K1800=1,VLOOKUP(A1799,[1]Plan1!$JH$192:$JI$400,2),E1799)</f>
        <v>7245.38</v>
      </c>
      <c r="F1800" s="56">
        <f t="shared" si="709"/>
        <v>45737</v>
      </c>
      <c r="G1800" s="80">
        <f t="shared" si="710"/>
        <v>5.6002542668107669E-3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1.00415203</v>
      </c>
      <c r="M1800" s="82">
        <v>1</v>
      </c>
      <c r="N1800" s="82">
        <f t="shared" si="714"/>
        <v>1</v>
      </c>
      <c r="O1800" s="79">
        <f t="shared" si="715"/>
        <v>1.00415203</v>
      </c>
      <c r="P1800" s="79">
        <f t="shared" si="716"/>
        <v>357.12616822000001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7.4999999999999997E-2</v>
      </c>
      <c r="U1800" s="82">
        <f t="shared" si="699"/>
        <v>1.004481451</v>
      </c>
      <c r="V1800" s="79">
        <f t="shared" si="700"/>
        <v>1.6004434199999999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358.86099983000003</v>
      </c>
      <c r="C1801" s="79">
        <f t="shared" si="707"/>
        <v>355.64950082999997</v>
      </c>
      <c r="D1801" s="77">
        <f t="shared" si="708"/>
        <v>7205.03</v>
      </c>
      <c r="E1801" s="54">
        <f>IF(K1801=1,VLOOKUP(A1800,[1]Plan1!$JH$192:$JI$400,2),E1800)</f>
        <v>7245.38</v>
      </c>
      <c r="F1801" s="56">
        <f t="shared" si="709"/>
        <v>45737</v>
      </c>
      <c r="G1801" s="80">
        <f t="shared" si="710"/>
        <v>5.6002542668107669E-3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1.0043329400000001</v>
      </c>
      <c r="M1801" s="82">
        <v>1</v>
      </c>
      <c r="N1801" s="82">
        <f t="shared" si="714"/>
        <v>1</v>
      </c>
      <c r="O1801" s="79">
        <f t="shared" si="715"/>
        <v>1.0043329400000001</v>
      </c>
      <c r="P1801" s="79">
        <f t="shared" si="716"/>
        <v>357.19050877000001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7.4999999999999997E-2</v>
      </c>
      <c r="U1801" s="82">
        <f t="shared" si="699"/>
        <v>1.0046767510000001</v>
      </c>
      <c r="V1801" s="79">
        <f t="shared" si="700"/>
        <v>1.67049106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358.99544139</v>
      </c>
      <c r="C1802" s="79">
        <f t="shared" si="707"/>
        <v>355.64950082999997</v>
      </c>
      <c r="D1802" s="77">
        <f t="shared" si="708"/>
        <v>7205.03</v>
      </c>
      <c r="E1802" s="54">
        <f>IF(K1802=1,VLOOKUP(A1801,[1]Plan1!$JH$192:$JI$400,2),E1801)</f>
        <v>7245.38</v>
      </c>
      <c r="F1802" s="56">
        <f t="shared" si="709"/>
        <v>45737</v>
      </c>
      <c r="G1802" s="80">
        <f t="shared" si="710"/>
        <v>5.6002542668107669E-3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1.0045138899999999</v>
      </c>
      <c r="M1802" s="82">
        <v>1</v>
      </c>
      <c r="N1802" s="82">
        <f t="shared" si="714"/>
        <v>1</v>
      </c>
      <c r="O1802" s="79">
        <f t="shared" si="715"/>
        <v>1.0045138899999999</v>
      </c>
      <c r="P1802" s="79">
        <f t="shared" si="716"/>
        <v>357.25486354999998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7.4999999999999997E-2</v>
      </c>
      <c r="U1802" s="82">
        <f t="shared" si="699"/>
        <v>1.0048720900000001</v>
      </c>
      <c r="V1802" s="79">
        <f t="shared" si="700"/>
        <v>1.74057784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359.12993204000003</v>
      </c>
      <c r="C1803" s="79">
        <f t="shared" si="707"/>
        <v>355.64950082999997</v>
      </c>
      <c r="D1803" s="77">
        <f t="shared" si="708"/>
        <v>7205.03</v>
      </c>
      <c r="E1803" s="54">
        <f>IF(K1803=1,VLOOKUP(A1802,[1]Plan1!$JH$192:$JI$400,2),E1802)</f>
        <v>7245.38</v>
      </c>
      <c r="F1803" s="56">
        <f t="shared" si="709"/>
        <v>45737</v>
      </c>
      <c r="G1803" s="80">
        <f t="shared" si="710"/>
        <v>5.6002542668107669E-3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1.00469487</v>
      </c>
      <c r="M1803" s="82">
        <v>1</v>
      </c>
      <c r="N1803" s="82">
        <f t="shared" si="714"/>
        <v>1</v>
      </c>
      <c r="O1803" s="79">
        <f t="shared" si="715"/>
        <v>1.00469487</v>
      </c>
      <c r="P1803" s="79">
        <f t="shared" si="716"/>
        <v>357.31922900000001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7.4999999999999997E-2</v>
      </c>
      <c r="U1803" s="82">
        <f t="shared" si="699"/>
        <v>1.0050674660000001</v>
      </c>
      <c r="V1803" s="79">
        <f t="shared" si="700"/>
        <v>1.8107030399999999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359.26447249</v>
      </c>
      <c r="C1804" s="79">
        <f t="shared" si="707"/>
        <v>355.64950082999997</v>
      </c>
      <c r="D1804" s="77">
        <f t="shared" si="708"/>
        <v>7205.03</v>
      </c>
      <c r="E1804" s="54">
        <f>IF(K1804=1,VLOOKUP(A1803,[1]Plan1!$JH$192:$JI$400,2),E1803)</f>
        <v>7245.38</v>
      </c>
      <c r="F1804" s="56">
        <f t="shared" si="709"/>
        <v>45737</v>
      </c>
      <c r="G1804" s="80">
        <f t="shared" si="710"/>
        <v>5.6002542668107669E-3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1.0048758799999999</v>
      </c>
      <c r="M1804" s="82">
        <v>1</v>
      </c>
      <c r="N1804" s="82">
        <f t="shared" si="714"/>
        <v>1</v>
      </c>
      <c r="O1804" s="79">
        <f t="shared" si="715"/>
        <v>1.0048758799999999</v>
      </c>
      <c r="P1804" s="79">
        <f t="shared" si="716"/>
        <v>357.38360511000002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7.4999999999999997E-2</v>
      </c>
      <c r="U1804" s="82">
        <f t="shared" ref="U1804:U1807" si="719">ROUND((1+T1804)^(30/360)^(K1804/J1804),9)</f>
        <v>1.0052628809999999</v>
      </c>
      <c r="V1804" s="79">
        <f t="shared" ref="V1804:V1807" si="720">TRUNC((P1804*(U1804-1)),8)</f>
        <v>1.88086738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359.39906205999995</v>
      </c>
      <c r="C1805" s="79">
        <f t="shared" si="707"/>
        <v>355.64950082999997</v>
      </c>
      <c r="D1805" s="77">
        <f t="shared" si="708"/>
        <v>7205.03</v>
      </c>
      <c r="E1805" s="54">
        <f>IF(K1805=1,VLOOKUP(A1804,[1]Plan1!$JH$192:$JI$400,2),E1804)</f>
        <v>7245.38</v>
      </c>
      <c r="F1805" s="56">
        <f t="shared" si="709"/>
        <v>45737</v>
      </c>
      <c r="G1805" s="80">
        <f t="shared" si="710"/>
        <v>5.6002542668107669E-3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1.0050569199999999</v>
      </c>
      <c r="M1805" s="82">
        <v>1</v>
      </c>
      <c r="N1805" s="82">
        <f t="shared" si="714"/>
        <v>1</v>
      </c>
      <c r="O1805" s="79">
        <f t="shared" si="715"/>
        <v>1.0050569199999999</v>
      </c>
      <c r="P1805" s="79">
        <f t="shared" si="716"/>
        <v>357.44799189999998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7.4999999999999997E-2</v>
      </c>
      <c r="U1805" s="82">
        <f t="shared" si="719"/>
        <v>1.005458333</v>
      </c>
      <c r="V1805" s="79">
        <f t="shared" si="720"/>
        <v>1.95107016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359.53370505000004</v>
      </c>
      <c r="C1806" s="79">
        <f t="shared" si="707"/>
        <v>355.64950082999997</v>
      </c>
      <c r="D1806" s="77">
        <f t="shared" si="708"/>
        <v>7205.03</v>
      </c>
      <c r="E1806" s="54">
        <f>IF(K1806=1,VLOOKUP(A1805,[1]Plan1!$JH$192:$JI$400,2),E1805)</f>
        <v>7245.38</v>
      </c>
      <c r="F1806" s="56">
        <f t="shared" si="709"/>
        <v>45737</v>
      </c>
      <c r="G1806" s="80">
        <f t="shared" si="710"/>
        <v>5.6002542668107669E-3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1.0052380000000001</v>
      </c>
      <c r="M1806" s="82">
        <v>1</v>
      </c>
      <c r="N1806" s="82">
        <f t="shared" si="714"/>
        <v>1</v>
      </c>
      <c r="O1806" s="79">
        <f t="shared" si="715"/>
        <v>1.0052380000000001</v>
      </c>
      <c r="P1806" s="79">
        <f t="shared" si="716"/>
        <v>357.51239291000002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7.4999999999999997E-2</v>
      </c>
      <c r="U1806" s="82">
        <f t="shared" si="719"/>
        <v>1.0056538239999999</v>
      </c>
      <c r="V1806" s="79">
        <f t="shared" si="720"/>
        <v>2.02131214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359.66839718</v>
      </c>
      <c r="C1807" s="79">
        <f t="shared" si="707"/>
        <v>355.64950082999997</v>
      </c>
      <c r="D1807" s="77">
        <f t="shared" si="708"/>
        <v>7205.03</v>
      </c>
      <c r="E1807" s="54">
        <f>IF(K1807=1,VLOOKUP(A1806,[1]Plan1!$JH$192:$JI$400,2),E1806)</f>
        <v>7245.38</v>
      </c>
      <c r="F1807" s="56">
        <f t="shared" si="709"/>
        <v>45737</v>
      </c>
      <c r="G1807" s="80">
        <f t="shared" si="710"/>
        <v>5.6002542668107669E-3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1.0054191100000001</v>
      </c>
      <c r="M1807" s="82">
        <v>1</v>
      </c>
      <c r="N1807" s="82">
        <f t="shared" si="714"/>
        <v>1</v>
      </c>
      <c r="O1807" s="79">
        <f t="shared" si="715"/>
        <v>1.0054191100000001</v>
      </c>
      <c r="P1807" s="79">
        <f t="shared" si="716"/>
        <v>357.57680458999999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7.4999999999999997E-2</v>
      </c>
      <c r="U1807" s="82">
        <f t="shared" si="719"/>
        <v>1.005849352</v>
      </c>
      <c r="V1807" s="79">
        <f t="shared" si="720"/>
        <v>2.0915925899999999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359.80313918000002</v>
      </c>
      <c r="C1808" s="79">
        <f t="shared" si="707"/>
        <v>355.64950082999997</v>
      </c>
      <c r="D1808" s="77">
        <f t="shared" ref="D1808:D1871" si="725">IF(E1808=E1807,D1807,E1807)</f>
        <v>7205.03</v>
      </c>
      <c r="E1808" s="54">
        <f>IF(K1808=1,VLOOKUP(A1807,[1]Plan1!$JH$192:$JI$400,2),E1807)</f>
        <v>7245.38</v>
      </c>
      <c r="F1808" s="56">
        <f t="shared" ref="F1808:F1871" si="726">IF(D1808=D1807,F1807,EDATE(A1808,-1))</f>
        <v>45737</v>
      </c>
      <c r="G1808" s="80">
        <f t="shared" ref="G1808:G1871" si="727">(E1808/D1808)-1</f>
        <v>5.6002542668107669E-3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1.0056002500000001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1.0056002500000001</v>
      </c>
      <c r="P1808" s="79">
        <f t="shared" ref="P1808:P1871" si="734">TRUNC(C1808*O1808,8)</f>
        <v>357.64122694000002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17.030517580000001</v>
      </c>
      <c r="T1808" s="85">
        <f t="shared" si="723"/>
        <v>7.4999999999999997E-2</v>
      </c>
      <c r="U1808" s="82">
        <f t="shared" ref="U1808:U1871" si="738">ROUND((1+T1808)^(30/360)^(K1808/J1808),9)</f>
        <v>1.006044919</v>
      </c>
      <c r="V1808" s="79">
        <f t="shared" ref="V1808:V1871" si="739">TRUNC((P1808*(U1808-1)),8)</f>
        <v>2.1619122399999999</v>
      </c>
      <c r="W1808" s="79">
        <f t="shared" ref="W1808:W1871" si="740">IF(Q1808&gt;0,S1808+V1808,0)</f>
        <v>19.192429820000001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340.74256602000003</v>
      </c>
      <c r="C1809" s="79">
        <f t="shared" si="707"/>
        <v>340.61070936000004</v>
      </c>
      <c r="D1809" s="77">
        <f t="shared" si="725"/>
        <v>7205.03</v>
      </c>
      <c r="E1809" s="54">
        <f>IF(K1809=1,VLOOKUP(A1808,[1]Plan1!$JH$192:$JI$400,2),E1808)</f>
        <v>7245.38</v>
      </c>
      <c r="F1809" s="56">
        <f t="shared" si="726"/>
        <v>45737</v>
      </c>
      <c r="G1809" s="80">
        <f t="shared" si="727"/>
        <v>5.6002542668107669E-3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1.0001861700000001</v>
      </c>
      <c r="M1809" s="82">
        <v>1</v>
      </c>
      <c r="N1809" s="82">
        <f t="shared" si="732"/>
        <v>1</v>
      </c>
      <c r="O1809" s="79">
        <f t="shared" si="733"/>
        <v>1.0001861700000001</v>
      </c>
      <c r="P1809" s="79">
        <f t="shared" si="734"/>
        <v>340.67412085000001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7.4999999999999997E-2</v>
      </c>
      <c r="U1809" s="82">
        <f t="shared" si="738"/>
        <v>1.0002009110000001</v>
      </c>
      <c r="V1809" s="79">
        <f t="shared" si="739"/>
        <v>6.844517E-2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340.87447202999999</v>
      </c>
      <c r="C1810" s="79">
        <f t="shared" si="707"/>
        <v>340.61070936000004</v>
      </c>
      <c r="D1810" s="77">
        <f t="shared" si="725"/>
        <v>7205.03</v>
      </c>
      <c r="E1810" s="54">
        <f>IF(K1810=1,VLOOKUP(A1809,[1]Plan1!$JH$192:$JI$400,2),E1809)</f>
        <v>7245.38</v>
      </c>
      <c r="F1810" s="56">
        <f t="shared" si="726"/>
        <v>45737</v>
      </c>
      <c r="G1810" s="80">
        <f t="shared" si="727"/>
        <v>5.6002542668107669E-3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1.00037237</v>
      </c>
      <c r="M1810" s="82">
        <v>1</v>
      </c>
      <c r="N1810" s="82">
        <f t="shared" si="732"/>
        <v>1</v>
      </c>
      <c r="O1810" s="79">
        <f t="shared" si="733"/>
        <v>1.00037237</v>
      </c>
      <c r="P1810" s="79">
        <f t="shared" si="734"/>
        <v>340.73754256000001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7.4999999999999997E-2</v>
      </c>
      <c r="U1810" s="82">
        <f t="shared" si="738"/>
        <v>1.0004018619999999</v>
      </c>
      <c r="V1810" s="79">
        <f t="shared" si="739"/>
        <v>0.13692947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341.00643113000001</v>
      </c>
      <c r="C1811" s="79">
        <f t="shared" si="707"/>
        <v>340.61070936000004</v>
      </c>
      <c r="D1811" s="77">
        <f t="shared" si="725"/>
        <v>7205.03</v>
      </c>
      <c r="E1811" s="54">
        <f>IF(K1811=1,VLOOKUP(A1810,[1]Plan1!$JH$192:$JI$400,2),E1810)</f>
        <v>7245.38</v>
      </c>
      <c r="F1811" s="56">
        <f t="shared" si="726"/>
        <v>45737</v>
      </c>
      <c r="G1811" s="80">
        <f t="shared" si="727"/>
        <v>5.6002542668107669E-3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1.0005586099999999</v>
      </c>
      <c r="M1811" s="82">
        <v>1</v>
      </c>
      <c r="N1811" s="82">
        <f t="shared" si="732"/>
        <v>1</v>
      </c>
      <c r="O1811" s="79">
        <f t="shared" si="733"/>
        <v>1.0005586099999999</v>
      </c>
      <c r="P1811" s="79">
        <f t="shared" si="734"/>
        <v>340.80097790000002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7.4999999999999997E-2</v>
      </c>
      <c r="U1811" s="82">
        <f t="shared" si="738"/>
        <v>1.000602854</v>
      </c>
      <c r="V1811" s="79">
        <f t="shared" si="739"/>
        <v>0.20545322999999999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341.13844301</v>
      </c>
      <c r="C1812" s="79">
        <f t="shared" si="707"/>
        <v>340.61070936000004</v>
      </c>
      <c r="D1812" s="77">
        <f t="shared" si="725"/>
        <v>7205.03</v>
      </c>
      <c r="E1812" s="54">
        <f>IF(K1812=1,VLOOKUP(A1811,[1]Plan1!$JH$192:$JI$400,2),E1811)</f>
        <v>7245.38</v>
      </c>
      <c r="F1812" s="56">
        <f t="shared" si="726"/>
        <v>45737</v>
      </c>
      <c r="G1812" s="80">
        <f t="shared" si="727"/>
        <v>5.6002542668107669E-3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1.00074489</v>
      </c>
      <c r="M1812" s="82">
        <v>1</v>
      </c>
      <c r="N1812" s="82">
        <f t="shared" si="732"/>
        <v>1</v>
      </c>
      <c r="O1812" s="79">
        <f t="shared" si="733"/>
        <v>1.00074489</v>
      </c>
      <c r="P1812" s="79">
        <f t="shared" si="734"/>
        <v>340.86442686999999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7.4999999999999997E-2</v>
      </c>
      <c r="U1812" s="82">
        <f t="shared" si="738"/>
        <v>1.0008038859999999</v>
      </c>
      <c r="V1812" s="79">
        <f t="shared" si="739"/>
        <v>0.27401614000000002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341.27050424999999</v>
      </c>
      <c r="C1813" s="79">
        <f t="shared" si="707"/>
        <v>340.61070936000004</v>
      </c>
      <c r="D1813" s="77">
        <f t="shared" si="725"/>
        <v>7205.03</v>
      </c>
      <c r="E1813" s="54">
        <f>IF(K1813=1,VLOOKUP(A1812,[1]Plan1!$JH$192:$JI$400,2),E1812)</f>
        <v>7245.38</v>
      </c>
      <c r="F1813" s="56">
        <f t="shared" si="726"/>
        <v>45737</v>
      </c>
      <c r="G1813" s="80">
        <f t="shared" si="727"/>
        <v>5.6002542668107669E-3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1.0009311999999999</v>
      </c>
      <c r="M1813" s="82">
        <v>1</v>
      </c>
      <c r="N1813" s="82">
        <f t="shared" si="732"/>
        <v>1</v>
      </c>
      <c r="O1813" s="79">
        <f t="shared" si="733"/>
        <v>1.0009311999999999</v>
      </c>
      <c r="P1813" s="79">
        <f t="shared" si="734"/>
        <v>340.92788604999998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7.4999999999999997E-2</v>
      </c>
      <c r="U1813" s="82">
        <f t="shared" si="738"/>
        <v>1.001004958</v>
      </c>
      <c r="V1813" s="79">
        <f t="shared" si="739"/>
        <v>0.34261819999999998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341.40261863000001</v>
      </c>
      <c r="C1814" s="79">
        <f t="shared" si="707"/>
        <v>340.61070936000004</v>
      </c>
      <c r="D1814" s="77">
        <f t="shared" si="725"/>
        <v>7205.03</v>
      </c>
      <c r="E1814" s="54">
        <f>IF(K1814=1,VLOOKUP(A1813,[1]Plan1!$JH$192:$JI$400,2),E1813)</f>
        <v>7245.38</v>
      </c>
      <c r="F1814" s="56">
        <f t="shared" si="726"/>
        <v>45737</v>
      </c>
      <c r="G1814" s="80">
        <f t="shared" si="727"/>
        <v>5.6002542668107669E-3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1.00111755</v>
      </c>
      <c r="M1814" s="82">
        <v>1</v>
      </c>
      <c r="N1814" s="82">
        <f t="shared" si="732"/>
        <v>1</v>
      </c>
      <c r="O1814" s="79">
        <f t="shared" si="733"/>
        <v>1.00111755</v>
      </c>
      <c r="P1814" s="79">
        <f t="shared" si="734"/>
        <v>340.99135884999998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7.4999999999999997E-2</v>
      </c>
      <c r="U1814" s="82">
        <f t="shared" si="738"/>
        <v>1.0012060709999999</v>
      </c>
      <c r="V1814" s="79">
        <f t="shared" si="739"/>
        <v>0.41125978000000002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341.53477901999997</v>
      </c>
      <c r="C1815" s="79">
        <f t="shared" si="707"/>
        <v>340.61070936000004</v>
      </c>
      <c r="D1815" s="77">
        <f t="shared" si="725"/>
        <v>7205.03</v>
      </c>
      <c r="E1815" s="54">
        <f>IF(K1815=1,VLOOKUP(A1814,[1]Plan1!$JH$192:$JI$400,2),E1814)</f>
        <v>7245.38</v>
      </c>
      <c r="F1815" s="56">
        <f t="shared" si="726"/>
        <v>45737</v>
      </c>
      <c r="G1815" s="80">
        <f t="shared" si="727"/>
        <v>5.6002542668107669E-3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1.00130392</v>
      </c>
      <c r="M1815" s="82">
        <v>1</v>
      </c>
      <c r="N1815" s="82">
        <f t="shared" si="732"/>
        <v>1</v>
      </c>
      <c r="O1815" s="79">
        <f t="shared" si="733"/>
        <v>1.00130392</v>
      </c>
      <c r="P1815" s="79">
        <f t="shared" si="734"/>
        <v>341.05483846999999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7.4999999999999997E-2</v>
      </c>
      <c r="U1815" s="82">
        <f t="shared" si="738"/>
        <v>1.001407224</v>
      </c>
      <c r="V1815" s="79">
        <f t="shared" si="739"/>
        <v>0.47994055000000002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341.66699598999998</v>
      </c>
      <c r="C1816" s="79">
        <f t="shared" si="707"/>
        <v>340.61070936000004</v>
      </c>
      <c r="D1816" s="77">
        <f t="shared" si="725"/>
        <v>7205.03</v>
      </c>
      <c r="E1816" s="54">
        <f>IF(K1816=1,VLOOKUP(A1815,[1]Plan1!$JH$192:$JI$400,2),E1815)</f>
        <v>7245.38</v>
      </c>
      <c r="F1816" s="56">
        <f t="shared" si="726"/>
        <v>45737</v>
      </c>
      <c r="G1816" s="80">
        <f t="shared" si="727"/>
        <v>5.6002542668107669E-3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1.0014903399999999</v>
      </c>
      <c r="M1816" s="82">
        <v>1</v>
      </c>
      <c r="N1816" s="82">
        <f t="shared" si="732"/>
        <v>1</v>
      </c>
      <c r="O1816" s="79">
        <f t="shared" si="733"/>
        <v>1.0014903399999999</v>
      </c>
      <c r="P1816" s="79">
        <f t="shared" si="734"/>
        <v>341.11833511999998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7.4999999999999997E-2</v>
      </c>
      <c r="U1816" s="82">
        <f t="shared" si="738"/>
        <v>1.001608418</v>
      </c>
      <c r="V1816" s="79">
        <f t="shared" si="739"/>
        <v>0.54866086999999997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341.79926239000002</v>
      </c>
      <c r="C1817" s="79">
        <f t="shared" si="707"/>
        <v>340.61070936000004</v>
      </c>
      <c r="D1817" s="77">
        <f t="shared" si="725"/>
        <v>7205.03</v>
      </c>
      <c r="E1817" s="54">
        <f>IF(K1817=1,VLOOKUP(A1816,[1]Plan1!$JH$192:$JI$400,2),E1816)</f>
        <v>7245.38</v>
      </c>
      <c r="F1817" s="56">
        <f t="shared" si="726"/>
        <v>45737</v>
      </c>
      <c r="G1817" s="80">
        <f t="shared" si="727"/>
        <v>5.6002542668107669E-3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1.0016767900000001</v>
      </c>
      <c r="M1817" s="82">
        <v>1</v>
      </c>
      <c r="N1817" s="82">
        <f t="shared" si="732"/>
        <v>1</v>
      </c>
      <c r="O1817" s="79">
        <f t="shared" si="733"/>
        <v>1.0016767900000001</v>
      </c>
      <c r="P1817" s="79">
        <f t="shared" si="734"/>
        <v>341.18184199000001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7.4999999999999997E-2</v>
      </c>
      <c r="U1817" s="82">
        <f t="shared" si="738"/>
        <v>1.0018096519999999</v>
      </c>
      <c r="V1817" s="79">
        <f t="shared" si="739"/>
        <v>0.61742039999999998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341.93157823000001</v>
      </c>
      <c r="C1818" s="79">
        <f t="shared" si="707"/>
        <v>340.61070936000004</v>
      </c>
      <c r="D1818" s="77">
        <f t="shared" si="725"/>
        <v>7205.03</v>
      </c>
      <c r="E1818" s="54">
        <f>IF(K1818=1,VLOOKUP(A1817,[1]Plan1!$JH$192:$JI$400,2),E1817)</f>
        <v>7245.38</v>
      </c>
      <c r="F1818" s="56">
        <f t="shared" si="726"/>
        <v>45737</v>
      </c>
      <c r="G1818" s="80">
        <f t="shared" si="727"/>
        <v>5.6002542668107669E-3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1.0018632700000001</v>
      </c>
      <c r="M1818" s="82">
        <v>1</v>
      </c>
      <c r="N1818" s="82">
        <f t="shared" si="732"/>
        <v>1</v>
      </c>
      <c r="O1818" s="79">
        <f t="shared" si="733"/>
        <v>1.0018632700000001</v>
      </c>
      <c r="P1818" s="79">
        <f t="shared" si="734"/>
        <v>341.24535907000001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7.4999999999999997E-2</v>
      </c>
      <c r="U1818" s="82">
        <f t="shared" si="738"/>
        <v>1.0020109260000001</v>
      </c>
      <c r="V1818" s="79">
        <f t="shared" si="739"/>
        <v>0.68621916000000005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342.06394728999999</v>
      </c>
      <c r="C1819" s="79">
        <f t="shared" si="707"/>
        <v>340.61070936000004</v>
      </c>
      <c r="D1819" s="77">
        <f t="shared" si="725"/>
        <v>7205.03</v>
      </c>
      <c r="E1819" s="54">
        <f>IF(K1819=1,VLOOKUP(A1818,[1]Plan1!$JH$192:$JI$400,2),E1818)</f>
        <v>7245.38</v>
      </c>
      <c r="F1819" s="56">
        <f t="shared" si="726"/>
        <v>45737</v>
      </c>
      <c r="G1819" s="80">
        <f t="shared" si="727"/>
        <v>5.6002542668107669E-3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1.0020497900000001</v>
      </c>
      <c r="M1819" s="82">
        <v>1</v>
      </c>
      <c r="N1819" s="82">
        <f t="shared" si="732"/>
        <v>1</v>
      </c>
      <c r="O1819" s="79">
        <f t="shared" si="733"/>
        <v>1.0020497900000001</v>
      </c>
      <c r="P1819" s="79">
        <f t="shared" si="734"/>
        <v>341.30888978000002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7.4999999999999997E-2</v>
      </c>
      <c r="U1819" s="82">
        <f t="shared" si="738"/>
        <v>1.0022122410000001</v>
      </c>
      <c r="V1819" s="79">
        <f t="shared" si="739"/>
        <v>0.75505750999999999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342.19636617999998</v>
      </c>
      <c r="C1820" s="79">
        <f t="shared" si="707"/>
        <v>340.61070936000004</v>
      </c>
      <c r="D1820" s="77">
        <f t="shared" si="725"/>
        <v>7205.03</v>
      </c>
      <c r="E1820" s="54">
        <f>IF(K1820=1,VLOOKUP(A1819,[1]Plan1!$JH$192:$JI$400,2),E1819)</f>
        <v>7245.38</v>
      </c>
      <c r="F1820" s="56">
        <f t="shared" si="726"/>
        <v>45737</v>
      </c>
      <c r="G1820" s="80">
        <f t="shared" si="727"/>
        <v>5.6002542668107669E-3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1.0022363400000001</v>
      </c>
      <c r="M1820" s="82">
        <v>1</v>
      </c>
      <c r="N1820" s="82">
        <f t="shared" si="732"/>
        <v>1</v>
      </c>
      <c r="O1820" s="79">
        <f t="shared" si="733"/>
        <v>1.0022363400000001</v>
      </c>
      <c r="P1820" s="79">
        <f t="shared" si="734"/>
        <v>341.37243071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7.4999999999999997E-2</v>
      </c>
      <c r="U1820" s="82">
        <f t="shared" si="738"/>
        <v>1.0024135970000001</v>
      </c>
      <c r="V1820" s="79">
        <f t="shared" si="739"/>
        <v>0.82393547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342.32883797</v>
      </c>
      <c r="C1821" s="79">
        <f t="shared" si="707"/>
        <v>340.61070936000004</v>
      </c>
      <c r="D1821" s="77">
        <f t="shared" si="725"/>
        <v>7205.03</v>
      </c>
      <c r="E1821" s="54">
        <f>IF(K1821=1,VLOOKUP(A1820,[1]Plan1!$JH$192:$JI$400,2),E1820)</f>
        <v>7245.38</v>
      </c>
      <c r="F1821" s="56">
        <f t="shared" si="726"/>
        <v>45737</v>
      </c>
      <c r="G1821" s="80">
        <f t="shared" si="727"/>
        <v>5.6002542668107669E-3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1.00242293</v>
      </c>
      <c r="M1821" s="82">
        <v>1</v>
      </c>
      <c r="N1821" s="82">
        <f t="shared" si="732"/>
        <v>1</v>
      </c>
      <c r="O1821" s="79">
        <f t="shared" si="733"/>
        <v>1.00242293</v>
      </c>
      <c r="P1821" s="79">
        <f t="shared" si="734"/>
        <v>341.43598526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7.4999999999999997E-2</v>
      </c>
      <c r="U1821" s="82">
        <f t="shared" si="738"/>
        <v>1.0026149929999999</v>
      </c>
      <c r="V1821" s="79">
        <f t="shared" si="739"/>
        <v>0.89285270999999999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342.46136267999998</v>
      </c>
      <c r="C1822" s="79">
        <f t="shared" si="707"/>
        <v>340.61070936000004</v>
      </c>
      <c r="D1822" s="77">
        <f t="shared" si="725"/>
        <v>7205.03</v>
      </c>
      <c r="E1822" s="54">
        <f>IF(K1822=1,VLOOKUP(A1821,[1]Plan1!$JH$192:$JI$400,2),E1821)</f>
        <v>7245.38</v>
      </c>
      <c r="F1822" s="56">
        <f t="shared" si="726"/>
        <v>45737</v>
      </c>
      <c r="G1822" s="80">
        <f t="shared" si="727"/>
        <v>5.6002542668107669E-3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1.00260956</v>
      </c>
      <c r="M1822" s="82">
        <v>1</v>
      </c>
      <c r="N1822" s="82">
        <f t="shared" si="732"/>
        <v>1</v>
      </c>
      <c r="O1822" s="79">
        <f t="shared" si="733"/>
        <v>1.00260956</v>
      </c>
      <c r="P1822" s="79">
        <f t="shared" si="734"/>
        <v>341.49955344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7.4999999999999997E-2</v>
      </c>
      <c r="U1822" s="82">
        <f t="shared" si="738"/>
        <v>1.0028164289999999</v>
      </c>
      <c r="V1822" s="79">
        <f t="shared" si="739"/>
        <v>0.96180924000000001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342.59393384000003</v>
      </c>
      <c r="C1823" s="79">
        <f t="shared" si="707"/>
        <v>340.61070936000004</v>
      </c>
      <c r="D1823" s="77">
        <f t="shared" si="725"/>
        <v>7205.03</v>
      </c>
      <c r="E1823" s="54">
        <f>IF(K1823=1,VLOOKUP(A1822,[1]Plan1!$JH$192:$JI$400,2),E1822)</f>
        <v>7245.38</v>
      </c>
      <c r="F1823" s="56">
        <f t="shared" si="726"/>
        <v>45737</v>
      </c>
      <c r="G1823" s="80">
        <f t="shared" si="727"/>
        <v>5.6002542668107669E-3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1.0027962100000001</v>
      </c>
      <c r="M1823" s="82">
        <v>1</v>
      </c>
      <c r="N1823" s="82">
        <f t="shared" si="732"/>
        <v>1</v>
      </c>
      <c r="O1823" s="79">
        <f t="shared" si="733"/>
        <v>1.0027962100000001</v>
      </c>
      <c r="P1823" s="79">
        <f t="shared" si="734"/>
        <v>341.56312843000001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7.4999999999999997E-2</v>
      </c>
      <c r="U1823" s="82">
        <f t="shared" si="738"/>
        <v>1.003017906</v>
      </c>
      <c r="V1823" s="79">
        <f t="shared" si="739"/>
        <v>1.0308054099999999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342.72655795000003</v>
      </c>
      <c r="C1824" s="79">
        <f t="shared" si="707"/>
        <v>340.61070936000004</v>
      </c>
      <c r="D1824" s="77">
        <f t="shared" si="725"/>
        <v>7205.03</v>
      </c>
      <c r="E1824" s="54">
        <f>IF(K1824=1,VLOOKUP(A1823,[1]Plan1!$JH$192:$JI$400,2),E1823)</f>
        <v>7245.38</v>
      </c>
      <c r="F1824" s="56">
        <f t="shared" si="726"/>
        <v>45737</v>
      </c>
      <c r="G1824" s="80">
        <f t="shared" si="727"/>
        <v>5.6002542668107669E-3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1.0029828999999999</v>
      </c>
      <c r="M1824" s="82">
        <v>1</v>
      </c>
      <c r="N1824" s="82">
        <f t="shared" si="732"/>
        <v>1</v>
      </c>
      <c r="O1824" s="79">
        <f t="shared" si="733"/>
        <v>1.0029828999999999</v>
      </c>
      <c r="P1824" s="79">
        <f t="shared" si="734"/>
        <v>341.62671704000002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7.4999999999999997E-2</v>
      </c>
      <c r="U1824" s="82">
        <f t="shared" si="738"/>
        <v>1.003219423</v>
      </c>
      <c r="V1824" s="79">
        <f t="shared" si="739"/>
        <v>1.0998409099999999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342.85923536999996</v>
      </c>
      <c r="C1825" s="79">
        <f t="shared" si="707"/>
        <v>340.61070936000004</v>
      </c>
      <c r="D1825" s="77">
        <f t="shared" si="725"/>
        <v>7205.03</v>
      </c>
      <c r="E1825" s="54">
        <f>IF(K1825=1,VLOOKUP(A1824,[1]Plan1!$JH$192:$JI$400,2),E1824)</f>
        <v>7245.38</v>
      </c>
      <c r="F1825" s="56">
        <f t="shared" si="726"/>
        <v>45737</v>
      </c>
      <c r="G1825" s="80">
        <f t="shared" si="727"/>
        <v>5.6002542668107669E-3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1.0031696299999999</v>
      </c>
      <c r="M1825" s="82">
        <v>1</v>
      </c>
      <c r="N1825" s="82">
        <f t="shared" si="732"/>
        <v>1</v>
      </c>
      <c r="O1825" s="79">
        <f t="shared" si="733"/>
        <v>1.0031696299999999</v>
      </c>
      <c r="P1825" s="79">
        <f t="shared" si="734"/>
        <v>341.69031927999998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7.4999999999999997E-2</v>
      </c>
      <c r="U1825" s="82">
        <f t="shared" si="738"/>
        <v>1.0034209810000001</v>
      </c>
      <c r="V1825" s="79">
        <f t="shared" si="739"/>
        <v>1.16891609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342.99196233999999</v>
      </c>
      <c r="C1826" s="79">
        <f t="shared" si="707"/>
        <v>340.61070936000004</v>
      </c>
      <c r="D1826" s="77">
        <f t="shared" si="725"/>
        <v>7205.03</v>
      </c>
      <c r="E1826" s="54">
        <f>IF(K1826=1,VLOOKUP(A1825,[1]Plan1!$JH$192:$JI$400,2),E1825)</f>
        <v>7245.38</v>
      </c>
      <c r="F1826" s="56">
        <f t="shared" si="726"/>
        <v>45737</v>
      </c>
      <c r="G1826" s="80">
        <f t="shared" si="727"/>
        <v>5.6002542668107669E-3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1.00335639</v>
      </c>
      <c r="M1826" s="82">
        <v>1</v>
      </c>
      <c r="N1826" s="82">
        <f t="shared" si="732"/>
        <v>1</v>
      </c>
      <c r="O1826" s="79">
        <f t="shared" si="733"/>
        <v>1.00335639</v>
      </c>
      <c r="P1826" s="79">
        <f t="shared" si="734"/>
        <v>341.75393172999998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7.4999999999999997E-2</v>
      </c>
      <c r="U1826" s="82">
        <f t="shared" si="738"/>
        <v>1.003622579</v>
      </c>
      <c r="V1826" s="79">
        <f t="shared" si="739"/>
        <v>1.23803061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343.12474265999998</v>
      </c>
      <c r="C1827" s="79">
        <f t="shared" si="707"/>
        <v>340.61070936000004</v>
      </c>
      <c r="D1827" s="77">
        <f t="shared" si="725"/>
        <v>7205.03</v>
      </c>
      <c r="E1827" s="54">
        <f>IF(K1827=1,VLOOKUP(A1826,[1]Plan1!$JH$192:$JI$400,2),E1826)</f>
        <v>7245.38</v>
      </c>
      <c r="F1827" s="56">
        <f t="shared" si="726"/>
        <v>45737</v>
      </c>
      <c r="G1827" s="80">
        <f t="shared" si="727"/>
        <v>5.6002542668107669E-3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1.00354319</v>
      </c>
      <c r="M1827" s="82">
        <v>1</v>
      </c>
      <c r="N1827" s="82">
        <f t="shared" si="732"/>
        <v>1</v>
      </c>
      <c r="O1827" s="79">
        <f t="shared" si="733"/>
        <v>1.00354319</v>
      </c>
      <c r="P1827" s="79">
        <f t="shared" si="734"/>
        <v>341.81755780999998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7.4999999999999997E-2</v>
      </c>
      <c r="U1827" s="82">
        <f t="shared" si="738"/>
        <v>1.0038242180000001</v>
      </c>
      <c r="V1827" s="79">
        <f t="shared" si="739"/>
        <v>1.3071848500000001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343.25757258000004</v>
      </c>
      <c r="C1828" s="79">
        <f t="shared" si="707"/>
        <v>340.61070936000004</v>
      </c>
      <c r="D1828" s="77">
        <f t="shared" si="725"/>
        <v>7205.03</v>
      </c>
      <c r="E1828" s="54">
        <f>IF(K1828=1,VLOOKUP(A1827,[1]Plan1!$JH$192:$JI$400,2),E1827)</f>
        <v>7245.38</v>
      </c>
      <c r="F1828" s="56">
        <f t="shared" si="726"/>
        <v>45737</v>
      </c>
      <c r="G1828" s="80">
        <f t="shared" si="727"/>
        <v>5.6002542668107669E-3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1.0037300199999999</v>
      </c>
      <c r="M1828" s="82">
        <v>1</v>
      </c>
      <c r="N1828" s="82">
        <f t="shared" si="732"/>
        <v>1</v>
      </c>
      <c r="O1828" s="79">
        <f t="shared" si="733"/>
        <v>1.0037300199999999</v>
      </c>
      <c r="P1828" s="79">
        <f t="shared" si="734"/>
        <v>341.88119411000002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7.4999999999999997E-2</v>
      </c>
      <c r="U1828" s="82">
        <f t="shared" si="738"/>
        <v>1.004025897</v>
      </c>
      <c r="V1828" s="79">
        <f t="shared" si="739"/>
        <v>1.3763784699999999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343.39045587000004</v>
      </c>
      <c r="C1829" s="79">
        <f t="shared" si="707"/>
        <v>340.61070936000004</v>
      </c>
      <c r="D1829" s="77">
        <f t="shared" si="725"/>
        <v>7205.03</v>
      </c>
      <c r="E1829" s="54">
        <f>IF(K1829=1,VLOOKUP(A1828,[1]Plan1!$JH$192:$JI$400,2),E1828)</f>
        <v>7245.38</v>
      </c>
      <c r="F1829" s="56">
        <f t="shared" si="726"/>
        <v>45737</v>
      </c>
      <c r="G1829" s="80">
        <f t="shared" si="727"/>
        <v>5.6002542668107669E-3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1.00391689</v>
      </c>
      <c r="M1829" s="82">
        <v>1</v>
      </c>
      <c r="N1829" s="82">
        <f t="shared" si="732"/>
        <v>1</v>
      </c>
      <c r="O1829" s="79">
        <f t="shared" si="733"/>
        <v>1.00391689</v>
      </c>
      <c r="P1829" s="79">
        <f t="shared" si="734"/>
        <v>341.94484404000002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7.4999999999999997E-2</v>
      </c>
      <c r="U1829" s="82">
        <f t="shared" si="738"/>
        <v>1.004227617</v>
      </c>
      <c r="V1829" s="79">
        <f t="shared" si="739"/>
        <v>1.44561183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343.52338878</v>
      </c>
      <c r="C1830" s="79">
        <f t="shared" si="707"/>
        <v>340.61070936000004</v>
      </c>
      <c r="D1830" s="77">
        <f t="shared" si="725"/>
        <v>7205.03</v>
      </c>
      <c r="E1830" s="54">
        <f>IF(K1830=1,VLOOKUP(A1829,[1]Plan1!$JH$192:$JI$400,2),E1829)</f>
        <v>7245.38</v>
      </c>
      <c r="F1830" s="56">
        <f t="shared" si="726"/>
        <v>45737</v>
      </c>
      <c r="G1830" s="80">
        <f t="shared" si="727"/>
        <v>5.6002542668107669E-3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1.0041037900000001</v>
      </c>
      <c r="M1830" s="82">
        <v>1</v>
      </c>
      <c r="N1830" s="82">
        <f t="shared" si="732"/>
        <v>1</v>
      </c>
      <c r="O1830" s="79">
        <f t="shared" si="733"/>
        <v>1.0041037900000001</v>
      </c>
      <c r="P1830" s="79">
        <f t="shared" si="734"/>
        <v>342.00850417999999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7.4999999999999997E-2</v>
      </c>
      <c r="U1830" s="82">
        <f t="shared" si="738"/>
        <v>1.0044293769999999</v>
      </c>
      <c r="V1830" s="79">
        <f t="shared" si="739"/>
        <v>1.5148846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343.65637165999999</v>
      </c>
      <c r="C1831" s="79">
        <f t="shared" si="707"/>
        <v>340.61070936000004</v>
      </c>
      <c r="D1831" s="77">
        <f t="shared" si="725"/>
        <v>7205.03</v>
      </c>
      <c r="E1831" s="54">
        <f>IF(K1831=1,VLOOKUP(A1830,[1]Plan1!$JH$192:$JI$400,2),E1830)</f>
        <v>7245.38</v>
      </c>
      <c r="F1831" s="56">
        <f t="shared" si="726"/>
        <v>45737</v>
      </c>
      <c r="G1831" s="80">
        <f t="shared" si="727"/>
        <v>5.6002542668107669E-3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1.00429072</v>
      </c>
      <c r="M1831" s="82">
        <v>1</v>
      </c>
      <c r="N1831" s="82">
        <f t="shared" si="732"/>
        <v>1</v>
      </c>
      <c r="O1831" s="79">
        <f t="shared" si="733"/>
        <v>1.00429072</v>
      </c>
      <c r="P1831" s="79">
        <f t="shared" si="734"/>
        <v>342.07217453999999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7.4999999999999997E-2</v>
      </c>
      <c r="U1831" s="82">
        <f t="shared" si="738"/>
        <v>1.0046311779999999</v>
      </c>
      <c r="V1831" s="79">
        <f t="shared" si="739"/>
        <v>1.58419712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343.78940762000002</v>
      </c>
      <c r="C1832" s="79">
        <f t="shared" si="707"/>
        <v>340.61070936000004</v>
      </c>
      <c r="D1832" s="77">
        <f t="shared" si="725"/>
        <v>7205.03</v>
      </c>
      <c r="E1832" s="54">
        <f>IF(K1832=1,VLOOKUP(A1831,[1]Plan1!$JH$192:$JI$400,2),E1831)</f>
        <v>7245.38</v>
      </c>
      <c r="F1832" s="56">
        <f t="shared" si="726"/>
        <v>45737</v>
      </c>
      <c r="G1832" s="80">
        <f t="shared" si="727"/>
        <v>5.6002542668107669E-3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1.0044776900000001</v>
      </c>
      <c r="M1832" s="82">
        <v>1</v>
      </c>
      <c r="N1832" s="82">
        <f t="shared" si="732"/>
        <v>1</v>
      </c>
      <c r="O1832" s="79">
        <f t="shared" si="733"/>
        <v>1.0044776900000001</v>
      </c>
      <c r="P1832" s="79">
        <f t="shared" si="734"/>
        <v>342.13585852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7.4999999999999997E-2</v>
      </c>
      <c r="U1832" s="82">
        <f t="shared" si="738"/>
        <v>1.0048330190000001</v>
      </c>
      <c r="V1832" s="79">
        <f t="shared" si="739"/>
        <v>1.6535491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343.92249701000003</v>
      </c>
      <c r="C1833" s="79">
        <f t="shared" si="707"/>
        <v>340.61070936000004</v>
      </c>
      <c r="D1833" s="77">
        <f t="shared" si="725"/>
        <v>7205.03</v>
      </c>
      <c r="E1833" s="54">
        <f>IF(K1833=1,VLOOKUP(A1832,[1]Plan1!$JH$192:$JI$400,2),E1832)</f>
        <v>7245.38</v>
      </c>
      <c r="F1833" s="56">
        <f t="shared" si="726"/>
        <v>45737</v>
      </c>
      <c r="G1833" s="80">
        <f t="shared" si="727"/>
        <v>5.6002542668107669E-3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1.0046647</v>
      </c>
      <c r="M1833" s="82">
        <v>1</v>
      </c>
      <c r="N1833" s="82">
        <f t="shared" si="732"/>
        <v>1</v>
      </c>
      <c r="O1833" s="79">
        <f t="shared" si="733"/>
        <v>1.0046647</v>
      </c>
      <c r="P1833" s="79">
        <f t="shared" si="734"/>
        <v>342.19955613000002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7.4999999999999997E-2</v>
      </c>
      <c r="U1833" s="82">
        <f t="shared" si="738"/>
        <v>1.0050349009999999</v>
      </c>
      <c r="V1833" s="79">
        <f t="shared" si="739"/>
        <v>1.7229408799999999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344.05563609000001</v>
      </c>
      <c r="C1834" s="79">
        <f t="shared" si="707"/>
        <v>340.61070936000004</v>
      </c>
      <c r="D1834" s="77">
        <f t="shared" si="725"/>
        <v>7205.03</v>
      </c>
      <c r="E1834" s="54">
        <f>IF(K1834=1,VLOOKUP(A1833,[1]Plan1!$JH$192:$JI$400,2),E1833)</f>
        <v>7245.38</v>
      </c>
      <c r="F1834" s="56">
        <f t="shared" si="726"/>
        <v>45737</v>
      </c>
      <c r="G1834" s="80">
        <f t="shared" si="727"/>
        <v>5.6002542668107669E-3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1.0048517400000001</v>
      </c>
      <c r="M1834" s="82">
        <v>1</v>
      </c>
      <c r="N1834" s="82">
        <f t="shared" si="732"/>
        <v>1</v>
      </c>
      <c r="O1834" s="79">
        <f t="shared" si="733"/>
        <v>1.0048517400000001</v>
      </c>
      <c r="P1834" s="79">
        <f t="shared" si="734"/>
        <v>342.26326396000002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7.4999999999999997E-2</v>
      </c>
      <c r="U1834" s="82">
        <f t="shared" si="738"/>
        <v>1.0052368229999999</v>
      </c>
      <c r="V1834" s="79">
        <f t="shared" si="739"/>
        <v>1.79237213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344.18882862000004</v>
      </c>
      <c r="C1835" s="79">
        <f t="shared" si="707"/>
        <v>340.61070936000004</v>
      </c>
      <c r="D1835" s="77">
        <f t="shared" si="725"/>
        <v>7205.03</v>
      </c>
      <c r="E1835" s="54">
        <f>IF(K1835=1,VLOOKUP(A1834,[1]Plan1!$JH$192:$JI$400,2),E1834)</f>
        <v>7245.38</v>
      </c>
      <c r="F1835" s="56">
        <f t="shared" si="726"/>
        <v>45737</v>
      </c>
      <c r="G1835" s="80">
        <f t="shared" si="727"/>
        <v>5.6002542668107669E-3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1.00503882</v>
      </c>
      <c r="M1835" s="82">
        <v>1</v>
      </c>
      <c r="N1835" s="82">
        <f t="shared" si="732"/>
        <v>1</v>
      </c>
      <c r="O1835" s="79">
        <f t="shared" si="733"/>
        <v>1.00503882</v>
      </c>
      <c r="P1835" s="79">
        <f t="shared" si="734"/>
        <v>342.32698541000002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7.4999999999999997E-2</v>
      </c>
      <c r="U1835" s="82">
        <f t="shared" si="738"/>
        <v>1.005438786</v>
      </c>
      <c r="V1835" s="79">
        <f t="shared" si="739"/>
        <v>1.86184321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344.32207120999999</v>
      </c>
      <c r="C1836" s="79">
        <f t="shared" si="707"/>
        <v>340.61070936000004</v>
      </c>
      <c r="D1836" s="77">
        <f t="shared" si="725"/>
        <v>7205.03</v>
      </c>
      <c r="E1836" s="54">
        <f>IF(K1836=1,VLOOKUP(A1835,[1]Plan1!$JH$192:$JI$400,2),E1835)</f>
        <v>7245.38</v>
      </c>
      <c r="F1836" s="56">
        <f t="shared" si="726"/>
        <v>45737</v>
      </c>
      <c r="G1836" s="80">
        <f t="shared" si="727"/>
        <v>5.6002542668107669E-3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1.0052259299999999</v>
      </c>
      <c r="M1836" s="82">
        <v>1</v>
      </c>
      <c r="N1836" s="82">
        <f t="shared" si="732"/>
        <v>1</v>
      </c>
      <c r="O1836" s="79">
        <f t="shared" si="733"/>
        <v>1.0052259299999999</v>
      </c>
      <c r="P1836" s="79">
        <f t="shared" si="734"/>
        <v>342.39071708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7.4999999999999997E-2</v>
      </c>
      <c r="U1836" s="82">
        <f t="shared" si="738"/>
        <v>1.00564079</v>
      </c>
      <c r="V1836" s="79">
        <f t="shared" si="739"/>
        <v>1.9313541299999999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344.45536351999999</v>
      </c>
      <c r="C1837" s="79">
        <f t="shared" ref="C1837:C1900" si="743">IF(Q1836&gt;0,(P1836-S1836),C1836)</f>
        <v>340.61070936000004</v>
      </c>
      <c r="D1837" s="77">
        <f t="shared" si="725"/>
        <v>7205.03</v>
      </c>
      <c r="E1837" s="54">
        <f>IF(K1837=1,VLOOKUP(A1836,[1]Plan1!$JH$192:$JI$400,2),E1836)</f>
        <v>7245.38</v>
      </c>
      <c r="F1837" s="56">
        <f t="shared" si="726"/>
        <v>45737</v>
      </c>
      <c r="G1837" s="80">
        <f t="shared" si="727"/>
        <v>5.6002542668107669E-3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1.0054130699999999</v>
      </c>
      <c r="M1837" s="82">
        <v>1</v>
      </c>
      <c r="N1837" s="82">
        <f t="shared" si="732"/>
        <v>1</v>
      </c>
      <c r="O1837" s="79">
        <f t="shared" si="733"/>
        <v>1.0054130699999999</v>
      </c>
      <c r="P1837" s="79">
        <f t="shared" si="734"/>
        <v>342.45445897000002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7.4999999999999997E-2</v>
      </c>
      <c r="U1837" s="82">
        <f t="shared" si="738"/>
        <v>1.0058428340000001</v>
      </c>
      <c r="V1837" s="79">
        <f t="shared" si="739"/>
        <v>2.00090455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344.58870933999998</v>
      </c>
      <c r="C1838" s="79">
        <f t="shared" si="743"/>
        <v>340.61070936000004</v>
      </c>
      <c r="D1838" s="77">
        <f t="shared" si="725"/>
        <v>7205.03</v>
      </c>
      <c r="E1838" s="54">
        <f>IF(K1838=1,VLOOKUP(A1837,[1]Plan1!$JH$192:$JI$400,2),E1837)</f>
        <v>7245.38</v>
      </c>
      <c r="F1838" s="56">
        <f t="shared" si="726"/>
        <v>45737</v>
      </c>
      <c r="G1838" s="80">
        <f t="shared" si="727"/>
        <v>5.6002542668107669E-3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1.0056002500000001</v>
      </c>
      <c r="M1838" s="82">
        <v>1</v>
      </c>
      <c r="N1838" s="82">
        <f t="shared" si="732"/>
        <v>1</v>
      </c>
      <c r="O1838" s="79">
        <f t="shared" si="733"/>
        <v>1.0056002500000001</v>
      </c>
      <c r="P1838" s="79">
        <f t="shared" si="734"/>
        <v>342.51821447999998</v>
      </c>
      <c r="Q1838" s="83">
        <f t="shared" si="735"/>
        <v>60</v>
      </c>
      <c r="R1838" s="85">
        <f t="shared" si="736"/>
        <v>0.05</v>
      </c>
      <c r="S1838" s="79">
        <f t="shared" si="737"/>
        <v>17.12591072</v>
      </c>
      <c r="T1838" s="85">
        <f t="shared" si="723"/>
        <v>7.4999999999999997E-2</v>
      </c>
      <c r="U1838" s="82">
        <f t="shared" si="738"/>
        <v>1.006044919</v>
      </c>
      <c r="V1838" s="79">
        <f t="shared" si="739"/>
        <v>2.0704948600000002</v>
      </c>
      <c r="W1838" s="79">
        <f t="shared" si="740"/>
        <v>19.19640558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325.51420351999997</v>
      </c>
      <c r="C1839" s="79">
        <f t="shared" si="743"/>
        <v>325.39230376</v>
      </c>
      <c r="D1839" s="77">
        <f t="shared" si="725"/>
        <v>7205.03</v>
      </c>
      <c r="E1839" s="54">
        <f>IF(K1839=1,VLOOKUP(A1838,[1]Plan1!$JH$192:$JI$400,2),E1838)</f>
        <v>7245.38</v>
      </c>
      <c r="F1839" s="56">
        <f t="shared" si="726"/>
        <v>45737</v>
      </c>
      <c r="G1839" s="80">
        <f t="shared" si="727"/>
        <v>5.6002542668107669E-3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1.00018016</v>
      </c>
      <c r="M1839" s="82">
        <v>1</v>
      </c>
      <c r="N1839" s="82">
        <f t="shared" si="732"/>
        <v>1</v>
      </c>
      <c r="O1839" s="79">
        <f t="shared" si="733"/>
        <v>1.00018016</v>
      </c>
      <c r="P1839" s="79">
        <f t="shared" si="734"/>
        <v>325.45092642999998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7.4999999999999997E-2</v>
      </c>
      <c r="U1839" s="82">
        <f t="shared" si="738"/>
        <v>1.000194429</v>
      </c>
      <c r="V1839" s="79">
        <f t="shared" si="739"/>
        <v>6.3277089999999994E-2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325.63615149000003</v>
      </c>
      <c r="C1840" s="79">
        <f t="shared" si="743"/>
        <v>325.39230376</v>
      </c>
      <c r="D1840" s="77">
        <f t="shared" si="725"/>
        <v>7205.03</v>
      </c>
      <c r="E1840" s="54">
        <f>IF(K1840=1,VLOOKUP(A1839,[1]Plan1!$JH$192:$JI$400,2),E1839)</f>
        <v>7245.38</v>
      </c>
      <c r="F1840" s="56">
        <f t="shared" si="726"/>
        <v>45737</v>
      </c>
      <c r="G1840" s="80">
        <f t="shared" si="727"/>
        <v>5.6002542668107669E-3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1.0003603599999999</v>
      </c>
      <c r="M1840" s="82">
        <v>1</v>
      </c>
      <c r="N1840" s="82">
        <f t="shared" si="732"/>
        <v>1</v>
      </c>
      <c r="O1840" s="79">
        <f t="shared" si="733"/>
        <v>1.0003603599999999</v>
      </c>
      <c r="P1840" s="79">
        <f t="shared" si="734"/>
        <v>325.50956213000001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7.4999999999999997E-2</v>
      </c>
      <c r="U1840" s="82">
        <f t="shared" si="738"/>
        <v>1.000388896</v>
      </c>
      <c r="V1840" s="79">
        <f t="shared" si="739"/>
        <v>0.12658936000000001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325.75814438999998</v>
      </c>
      <c r="C1841" s="79">
        <f t="shared" si="743"/>
        <v>325.39230376</v>
      </c>
      <c r="D1841" s="77">
        <f t="shared" si="725"/>
        <v>7205.03</v>
      </c>
      <c r="E1841" s="54">
        <f>IF(K1841=1,VLOOKUP(A1840,[1]Plan1!$JH$192:$JI$400,2),E1840)</f>
        <v>7245.38</v>
      </c>
      <c r="F1841" s="56">
        <f t="shared" si="726"/>
        <v>45737</v>
      </c>
      <c r="G1841" s="80">
        <f t="shared" si="727"/>
        <v>5.6002542668107669E-3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1.00054059</v>
      </c>
      <c r="M1841" s="82">
        <v>1</v>
      </c>
      <c r="N1841" s="82">
        <f t="shared" si="732"/>
        <v>1</v>
      </c>
      <c r="O1841" s="79">
        <f t="shared" si="733"/>
        <v>1.00054059</v>
      </c>
      <c r="P1841" s="79">
        <f t="shared" si="734"/>
        <v>325.56820757999998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7.4999999999999997E-2</v>
      </c>
      <c r="U1841" s="82">
        <f t="shared" si="738"/>
        <v>1.0005834010000001</v>
      </c>
      <c r="V1841" s="79">
        <f t="shared" si="739"/>
        <v>0.18993681000000001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325.88018226000003</v>
      </c>
      <c r="C1842" s="79">
        <f t="shared" si="743"/>
        <v>325.39230376</v>
      </c>
      <c r="D1842" s="77">
        <f t="shared" si="725"/>
        <v>7205.03</v>
      </c>
      <c r="E1842" s="54">
        <f>IF(K1842=1,VLOOKUP(A1841,[1]Plan1!$JH$192:$JI$400,2),E1841)</f>
        <v>7245.38</v>
      </c>
      <c r="F1842" s="56">
        <f t="shared" si="726"/>
        <v>45737</v>
      </c>
      <c r="G1842" s="80">
        <f t="shared" si="727"/>
        <v>5.6002542668107669E-3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1.00072085</v>
      </c>
      <c r="M1842" s="82">
        <v>1</v>
      </c>
      <c r="N1842" s="82">
        <f t="shared" si="732"/>
        <v>1</v>
      </c>
      <c r="O1842" s="79">
        <f t="shared" si="733"/>
        <v>1.00072085</v>
      </c>
      <c r="P1842" s="79">
        <f t="shared" si="734"/>
        <v>325.62686280000003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7.4999999999999997E-2</v>
      </c>
      <c r="U1842" s="82">
        <f t="shared" si="738"/>
        <v>1.000777944</v>
      </c>
      <c r="V1842" s="79">
        <f t="shared" si="739"/>
        <v>0.25331946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326.00226801999997</v>
      </c>
      <c r="C1843" s="79">
        <f t="shared" si="743"/>
        <v>325.39230376</v>
      </c>
      <c r="D1843" s="77">
        <f t="shared" si="725"/>
        <v>7205.03</v>
      </c>
      <c r="E1843" s="54">
        <f>IF(K1843=1,VLOOKUP(A1842,[1]Plan1!$JH$192:$JI$400,2),E1842)</f>
        <v>7245.38</v>
      </c>
      <c r="F1843" s="56">
        <f t="shared" si="726"/>
        <v>45737</v>
      </c>
      <c r="G1843" s="80">
        <f t="shared" si="727"/>
        <v>5.6002542668107669E-3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1.00090115</v>
      </c>
      <c r="M1843" s="82">
        <v>1</v>
      </c>
      <c r="N1843" s="82">
        <f t="shared" si="732"/>
        <v>1</v>
      </c>
      <c r="O1843" s="79">
        <f t="shared" si="733"/>
        <v>1.00090115</v>
      </c>
      <c r="P1843" s="79">
        <f t="shared" si="734"/>
        <v>325.68553102999999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7.4999999999999997E-2</v>
      </c>
      <c r="U1843" s="82">
        <f t="shared" si="738"/>
        <v>1.000972524</v>
      </c>
      <c r="V1843" s="79">
        <f t="shared" si="739"/>
        <v>0.31673699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326.12439909000005</v>
      </c>
      <c r="C1844" s="79">
        <f t="shared" si="743"/>
        <v>325.39230376</v>
      </c>
      <c r="D1844" s="77">
        <f t="shared" si="725"/>
        <v>7205.03</v>
      </c>
      <c r="E1844" s="54">
        <f>IF(K1844=1,VLOOKUP(A1843,[1]Plan1!$JH$192:$JI$400,2),E1843)</f>
        <v>7245.38</v>
      </c>
      <c r="F1844" s="56">
        <f t="shared" si="726"/>
        <v>45737</v>
      </c>
      <c r="G1844" s="80">
        <f t="shared" si="727"/>
        <v>5.6002542668107669E-3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1.0010814800000001</v>
      </c>
      <c r="M1844" s="82">
        <v>1</v>
      </c>
      <c r="N1844" s="82">
        <f t="shared" si="732"/>
        <v>1</v>
      </c>
      <c r="O1844" s="79">
        <f t="shared" si="733"/>
        <v>1.0010814800000001</v>
      </c>
      <c r="P1844" s="79">
        <f t="shared" si="734"/>
        <v>325.74420902000003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7.4999999999999997E-2</v>
      </c>
      <c r="U1844" s="82">
        <f t="shared" si="738"/>
        <v>1.001167143</v>
      </c>
      <c r="V1844" s="79">
        <f t="shared" si="739"/>
        <v>0.38019006999999999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326.24657483000004</v>
      </c>
      <c r="C1845" s="79">
        <f t="shared" si="743"/>
        <v>325.39230376</v>
      </c>
      <c r="D1845" s="77">
        <f t="shared" si="725"/>
        <v>7205.03</v>
      </c>
      <c r="E1845" s="54">
        <f>IF(K1845=1,VLOOKUP(A1844,[1]Plan1!$JH$192:$JI$400,2),E1844)</f>
        <v>7245.38</v>
      </c>
      <c r="F1845" s="56">
        <f t="shared" si="726"/>
        <v>45737</v>
      </c>
      <c r="G1845" s="80">
        <f t="shared" si="727"/>
        <v>5.6002542668107669E-3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1.00126184</v>
      </c>
      <c r="M1845" s="82">
        <v>1</v>
      </c>
      <c r="N1845" s="82">
        <f t="shared" si="732"/>
        <v>1</v>
      </c>
      <c r="O1845" s="79">
        <f t="shared" si="733"/>
        <v>1.00126184</v>
      </c>
      <c r="P1845" s="79">
        <f t="shared" si="734"/>
        <v>325.80289678000003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7.4999999999999997E-2</v>
      </c>
      <c r="U1845" s="82">
        <f t="shared" si="738"/>
        <v>1.0013617990000001</v>
      </c>
      <c r="V1845" s="79">
        <f t="shared" si="739"/>
        <v>0.44367804999999999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326.36879558999999</v>
      </c>
      <c r="C1846" s="79">
        <f t="shared" si="743"/>
        <v>325.39230376</v>
      </c>
      <c r="D1846" s="77">
        <f t="shared" si="725"/>
        <v>7205.03</v>
      </c>
      <c r="E1846" s="54">
        <f>IF(K1846=1,VLOOKUP(A1845,[1]Plan1!$JH$192:$JI$400,2),E1845)</f>
        <v>7245.38</v>
      </c>
      <c r="F1846" s="56">
        <f t="shared" si="726"/>
        <v>45737</v>
      </c>
      <c r="G1846" s="80">
        <f t="shared" si="727"/>
        <v>5.6002542668107669E-3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1.0014422300000001</v>
      </c>
      <c r="M1846" s="82">
        <v>1</v>
      </c>
      <c r="N1846" s="82">
        <f t="shared" si="732"/>
        <v>1</v>
      </c>
      <c r="O1846" s="79">
        <f t="shared" si="733"/>
        <v>1.0014422300000001</v>
      </c>
      <c r="P1846" s="79">
        <f t="shared" si="734"/>
        <v>325.86159429999998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7.4999999999999997E-2</v>
      </c>
      <c r="U1846" s="82">
        <f t="shared" si="738"/>
        <v>1.001556493</v>
      </c>
      <c r="V1846" s="79">
        <f t="shared" si="739"/>
        <v>0.50720129000000003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326.49106136</v>
      </c>
      <c r="C1847" s="79">
        <f t="shared" si="743"/>
        <v>325.39230376</v>
      </c>
      <c r="D1847" s="77">
        <f t="shared" si="725"/>
        <v>7205.03</v>
      </c>
      <c r="E1847" s="54">
        <f>IF(K1847=1,VLOOKUP(A1846,[1]Plan1!$JH$192:$JI$400,2),E1846)</f>
        <v>7245.38</v>
      </c>
      <c r="F1847" s="56">
        <f t="shared" si="726"/>
        <v>45737</v>
      </c>
      <c r="G1847" s="80">
        <f t="shared" si="727"/>
        <v>5.6002542668107669E-3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1.0016226500000001</v>
      </c>
      <c r="M1847" s="82">
        <v>1</v>
      </c>
      <c r="N1847" s="82">
        <f t="shared" si="732"/>
        <v>1</v>
      </c>
      <c r="O1847" s="79">
        <f t="shared" si="733"/>
        <v>1.0016226500000001</v>
      </c>
      <c r="P1847" s="79">
        <f t="shared" si="734"/>
        <v>325.92030158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7.4999999999999997E-2</v>
      </c>
      <c r="U1847" s="82">
        <f t="shared" si="738"/>
        <v>1.001751225</v>
      </c>
      <c r="V1847" s="79">
        <f t="shared" si="739"/>
        <v>0.57075978000000005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326.61337541</v>
      </c>
      <c r="C1848" s="79">
        <f t="shared" si="743"/>
        <v>325.39230376</v>
      </c>
      <c r="D1848" s="77">
        <f t="shared" si="725"/>
        <v>7205.03</v>
      </c>
      <c r="E1848" s="54">
        <f>IF(K1848=1,VLOOKUP(A1847,[1]Plan1!$JH$192:$JI$400,2),E1847)</f>
        <v>7245.38</v>
      </c>
      <c r="F1848" s="56">
        <f t="shared" si="726"/>
        <v>45737</v>
      </c>
      <c r="G1848" s="80">
        <f t="shared" si="727"/>
        <v>5.6002542668107669E-3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1.00180311</v>
      </c>
      <c r="M1848" s="82">
        <v>1</v>
      </c>
      <c r="N1848" s="82">
        <f t="shared" si="732"/>
        <v>1</v>
      </c>
      <c r="O1848" s="79">
        <f t="shared" si="733"/>
        <v>1.00180311</v>
      </c>
      <c r="P1848" s="79">
        <f t="shared" si="734"/>
        <v>325.97902187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7.4999999999999997E-2</v>
      </c>
      <c r="U1848" s="82">
        <f t="shared" si="738"/>
        <v>1.001945995</v>
      </c>
      <c r="V1848" s="79">
        <f t="shared" si="739"/>
        <v>0.63435353999999999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326.73573420000002</v>
      </c>
      <c r="C1849" s="79">
        <f t="shared" si="743"/>
        <v>325.39230376</v>
      </c>
      <c r="D1849" s="77">
        <f t="shared" si="725"/>
        <v>7205.03</v>
      </c>
      <c r="E1849" s="54">
        <f>IF(K1849=1,VLOOKUP(A1848,[1]Plan1!$JH$192:$JI$400,2),E1848)</f>
        <v>7245.38</v>
      </c>
      <c r="F1849" s="56">
        <f t="shared" si="726"/>
        <v>45737</v>
      </c>
      <c r="G1849" s="80">
        <f t="shared" si="727"/>
        <v>5.6002542668107669E-3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1.0019836</v>
      </c>
      <c r="M1849" s="82">
        <v>1</v>
      </c>
      <c r="N1849" s="82">
        <f t="shared" si="732"/>
        <v>1</v>
      </c>
      <c r="O1849" s="79">
        <f t="shared" si="733"/>
        <v>1.0019836</v>
      </c>
      <c r="P1849" s="79">
        <f t="shared" si="734"/>
        <v>326.03775193000001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7.4999999999999997E-2</v>
      </c>
      <c r="U1849" s="82">
        <f t="shared" si="738"/>
        <v>1.002140802</v>
      </c>
      <c r="V1849" s="79">
        <f t="shared" si="739"/>
        <v>0.69798227000000002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326.85814162000003</v>
      </c>
      <c r="C1850" s="79">
        <f t="shared" si="743"/>
        <v>325.39230376</v>
      </c>
      <c r="D1850" s="77">
        <f t="shared" si="725"/>
        <v>7205.03</v>
      </c>
      <c r="E1850" s="54">
        <f>IF(K1850=1,VLOOKUP(A1849,[1]Plan1!$JH$192:$JI$400,2),E1849)</f>
        <v>7245.38</v>
      </c>
      <c r="F1850" s="56">
        <f t="shared" si="726"/>
        <v>45737</v>
      </c>
      <c r="G1850" s="80">
        <f t="shared" si="727"/>
        <v>5.6002542668107669E-3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1.0021641299999999</v>
      </c>
      <c r="M1850" s="82">
        <v>1</v>
      </c>
      <c r="N1850" s="82">
        <f t="shared" si="732"/>
        <v>1</v>
      </c>
      <c r="O1850" s="79">
        <f t="shared" si="733"/>
        <v>1.0021641299999999</v>
      </c>
      <c r="P1850" s="79">
        <f t="shared" si="734"/>
        <v>326.096495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7.4999999999999997E-2</v>
      </c>
      <c r="U1850" s="82">
        <f t="shared" si="738"/>
        <v>1.0023356480000001</v>
      </c>
      <c r="V1850" s="79">
        <f t="shared" si="739"/>
        <v>0.76164662000000005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326.98059052999997</v>
      </c>
      <c r="C1851" s="79">
        <f t="shared" si="743"/>
        <v>325.39230376</v>
      </c>
      <c r="D1851" s="77">
        <f t="shared" si="725"/>
        <v>7205.03</v>
      </c>
      <c r="E1851" s="54">
        <f>IF(K1851=1,VLOOKUP(A1850,[1]Plan1!$JH$192:$JI$400,2),E1850)</f>
        <v>7245.38</v>
      </c>
      <c r="F1851" s="56">
        <f t="shared" si="726"/>
        <v>45737</v>
      </c>
      <c r="G1851" s="80">
        <f t="shared" si="727"/>
        <v>5.6002542668107669E-3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1.00234468</v>
      </c>
      <c r="M1851" s="82">
        <v>1</v>
      </c>
      <c r="N1851" s="82">
        <f t="shared" si="732"/>
        <v>1</v>
      </c>
      <c r="O1851" s="79">
        <f t="shared" si="733"/>
        <v>1.00234468</v>
      </c>
      <c r="P1851" s="79">
        <f t="shared" si="734"/>
        <v>326.15524457999999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7.4999999999999997E-2</v>
      </c>
      <c r="U1851" s="82">
        <f t="shared" si="738"/>
        <v>1.0025305309999999</v>
      </c>
      <c r="V1851" s="79">
        <f t="shared" si="739"/>
        <v>0.82534594999999999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327.10308812</v>
      </c>
      <c r="C1852" s="79">
        <f t="shared" si="743"/>
        <v>325.39230376</v>
      </c>
      <c r="D1852" s="77">
        <f t="shared" si="725"/>
        <v>7205.03</v>
      </c>
      <c r="E1852" s="54">
        <f>IF(K1852=1,VLOOKUP(A1851,[1]Plan1!$JH$192:$JI$400,2),E1851)</f>
        <v>7245.38</v>
      </c>
      <c r="F1852" s="56">
        <f t="shared" si="726"/>
        <v>45737</v>
      </c>
      <c r="G1852" s="80">
        <f t="shared" si="727"/>
        <v>5.6002542668107669E-3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1.00252527</v>
      </c>
      <c r="M1852" s="82">
        <v>1</v>
      </c>
      <c r="N1852" s="82">
        <f t="shared" si="732"/>
        <v>1</v>
      </c>
      <c r="O1852" s="79">
        <f t="shared" si="733"/>
        <v>1.00252527</v>
      </c>
      <c r="P1852" s="79">
        <f t="shared" si="734"/>
        <v>326.21400718000001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7.4999999999999997E-2</v>
      </c>
      <c r="U1852" s="82">
        <f t="shared" si="738"/>
        <v>1.002725453</v>
      </c>
      <c r="V1852" s="79">
        <f t="shared" si="739"/>
        <v>0.88908094000000004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327.22563048000001</v>
      </c>
      <c r="C1853" s="79">
        <f t="shared" si="743"/>
        <v>325.39230376</v>
      </c>
      <c r="D1853" s="77">
        <f t="shared" si="725"/>
        <v>7205.03</v>
      </c>
      <c r="E1853" s="54">
        <f>IF(K1853=1,VLOOKUP(A1852,[1]Plan1!$JH$192:$JI$400,2),E1852)</f>
        <v>7245.38</v>
      </c>
      <c r="F1853" s="56">
        <f t="shared" si="726"/>
        <v>45737</v>
      </c>
      <c r="G1853" s="80">
        <f t="shared" si="727"/>
        <v>5.6002542668107669E-3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1.0027058900000001</v>
      </c>
      <c r="M1853" s="82">
        <v>1</v>
      </c>
      <c r="N1853" s="82">
        <f t="shared" si="732"/>
        <v>1</v>
      </c>
      <c r="O1853" s="79">
        <f t="shared" si="733"/>
        <v>1.0027058900000001</v>
      </c>
      <c r="P1853" s="79">
        <f t="shared" si="734"/>
        <v>326.27277953999999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7.4999999999999997E-2</v>
      </c>
      <c r="U1853" s="82">
        <f t="shared" si="738"/>
        <v>1.0029204119999999</v>
      </c>
      <c r="V1853" s="79">
        <f t="shared" si="739"/>
        <v>0.95285094000000004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327.34821793999998</v>
      </c>
      <c r="C1854" s="79">
        <f t="shared" si="743"/>
        <v>325.39230376</v>
      </c>
      <c r="D1854" s="77">
        <f t="shared" si="725"/>
        <v>7205.03</v>
      </c>
      <c r="E1854" s="54">
        <f>IF(K1854=1,VLOOKUP(A1853,[1]Plan1!$JH$192:$JI$400,2),E1853)</f>
        <v>7245.38</v>
      </c>
      <c r="F1854" s="56">
        <f t="shared" si="726"/>
        <v>45737</v>
      </c>
      <c r="G1854" s="80">
        <f t="shared" si="727"/>
        <v>5.6002542668107669E-3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1.00288654</v>
      </c>
      <c r="M1854" s="82">
        <v>1</v>
      </c>
      <c r="N1854" s="82">
        <f t="shared" si="732"/>
        <v>1</v>
      </c>
      <c r="O1854" s="79">
        <f t="shared" si="733"/>
        <v>1.00288654</v>
      </c>
      <c r="P1854" s="79">
        <f t="shared" si="734"/>
        <v>326.33156165999998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7.4999999999999997E-2</v>
      </c>
      <c r="U1854" s="82">
        <f t="shared" si="738"/>
        <v>1.0031154090000001</v>
      </c>
      <c r="V1854" s="79">
        <f t="shared" si="739"/>
        <v>1.0166562800000001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327.47085377999997</v>
      </c>
      <c r="C1855" s="79">
        <f t="shared" si="743"/>
        <v>325.39230376</v>
      </c>
      <c r="D1855" s="77">
        <f t="shared" si="725"/>
        <v>7205.03</v>
      </c>
      <c r="E1855" s="54">
        <f>IF(K1855=1,VLOOKUP(A1854,[1]Plan1!$JH$192:$JI$400,2),E1854)</f>
        <v>7245.38</v>
      </c>
      <c r="F1855" s="56">
        <f t="shared" si="726"/>
        <v>45737</v>
      </c>
      <c r="G1855" s="80">
        <f t="shared" si="727"/>
        <v>5.6002542668107669E-3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1.0030672300000001</v>
      </c>
      <c r="M1855" s="82">
        <v>1</v>
      </c>
      <c r="N1855" s="82">
        <f t="shared" si="732"/>
        <v>1</v>
      </c>
      <c r="O1855" s="79">
        <f t="shared" si="733"/>
        <v>1.0030672300000001</v>
      </c>
      <c r="P1855" s="79">
        <f t="shared" si="734"/>
        <v>326.39035679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7.4999999999999997E-2</v>
      </c>
      <c r="U1855" s="82">
        <f t="shared" si="738"/>
        <v>1.003310444</v>
      </c>
      <c r="V1855" s="79">
        <f t="shared" si="739"/>
        <v>1.0804969900000001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327.59353476999996</v>
      </c>
      <c r="C1856" s="79">
        <f t="shared" si="743"/>
        <v>325.39230376</v>
      </c>
      <c r="D1856" s="77">
        <f t="shared" si="725"/>
        <v>7205.03</v>
      </c>
      <c r="E1856" s="54">
        <f>IF(K1856=1,VLOOKUP(A1855,[1]Plan1!$JH$192:$JI$400,2),E1855)</f>
        <v>7245.38</v>
      </c>
      <c r="F1856" s="56">
        <f t="shared" si="726"/>
        <v>45737</v>
      </c>
      <c r="G1856" s="80">
        <f t="shared" si="727"/>
        <v>5.6002542668107669E-3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1.00324795</v>
      </c>
      <c r="M1856" s="82">
        <v>1</v>
      </c>
      <c r="N1856" s="82">
        <f t="shared" si="732"/>
        <v>1</v>
      </c>
      <c r="O1856" s="79">
        <f t="shared" si="733"/>
        <v>1.00324795</v>
      </c>
      <c r="P1856" s="79">
        <f t="shared" si="734"/>
        <v>326.44916168999998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7.4999999999999997E-2</v>
      </c>
      <c r="U1856" s="82">
        <f t="shared" si="738"/>
        <v>1.003505517</v>
      </c>
      <c r="V1856" s="79">
        <f t="shared" si="739"/>
        <v>1.14437308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327.71626089999995</v>
      </c>
      <c r="C1857" s="79">
        <f t="shared" si="743"/>
        <v>325.39230376</v>
      </c>
      <c r="D1857" s="77">
        <f t="shared" si="725"/>
        <v>7205.03</v>
      </c>
      <c r="E1857" s="54">
        <f>IF(K1857=1,VLOOKUP(A1856,[1]Plan1!$JH$192:$JI$400,2),E1856)</f>
        <v>7245.38</v>
      </c>
      <c r="F1857" s="56">
        <f t="shared" si="726"/>
        <v>45737</v>
      </c>
      <c r="G1857" s="80">
        <f t="shared" si="727"/>
        <v>5.6002542668107669E-3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1.0034287</v>
      </c>
      <c r="M1857" s="82">
        <v>1</v>
      </c>
      <c r="N1857" s="82">
        <f t="shared" si="732"/>
        <v>1</v>
      </c>
      <c r="O1857" s="79">
        <f t="shared" si="733"/>
        <v>1.0034287</v>
      </c>
      <c r="P1857" s="79">
        <f t="shared" si="734"/>
        <v>326.50797634999998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7.4999999999999997E-2</v>
      </c>
      <c r="U1857" s="82">
        <f t="shared" si="738"/>
        <v>1.003700628</v>
      </c>
      <c r="V1857" s="79">
        <f t="shared" si="739"/>
        <v>1.2082845499999999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327.83903186999999</v>
      </c>
      <c r="C1858" s="79">
        <f t="shared" si="743"/>
        <v>325.39230376</v>
      </c>
      <c r="D1858" s="77">
        <f t="shared" si="725"/>
        <v>7205.03</v>
      </c>
      <c r="E1858" s="54">
        <f>IF(K1858=1,VLOOKUP(A1857,[1]Plan1!$JH$192:$JI$400,2),E1857)</f>
        <v>7245.38</v>
      </c>
      <c r="F1858" s="56">
        <f t="shared" si="726"/>
        <v>45737</v>
      </c>
      <c r="G1858" s="80">
        <f t="shared" si="727"/>
        <v>5.6002542668107669E-3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1.0036094799999999</v>
      </c>
      <c r="M1858" s="82">
        <v>1</v>
      </c>
      <c r="N1858" s="82">
        <f t="shared" si="732"/>
        <v>1</v>
      </c>
      <c r="O1858" s="79">
        <f t="shared" si="733"/>
        <v>1.0036094799999999</v>
      </c>
      <c r="P1858" s="79">
        <f t="shared" si="734"/>
        <v>326.56680076999999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7.4999999999999997E-2</v>
      </c>
      <c r="U1858" s="82">
        <f t="shared" si="738"/>
        <v>1.003895776</v>
      </c>
      <c r="V1858" s="79">
        <f t="shared" si="739"/>
        <v>1.2722310999999999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327.96185160000005</v>
      </c>
      <c r="C1859" s="79">
        <f t="shared" si="743"/>
        <v>325.39230376</v>
      </c>
      <c r="D1859" s="77">
        <f t="shared" si="725"/>
        <v>7205.03</v>
      </c>
      <c r="E1859" s="54">
        <f>IF(K1859=1,VLOOKUP(A1858,[1]Plan1!$JH$192:$JI$400,2),E1858)</f>
        <v>7245.38</v>
      </c>
      <c r="F1859" s="56">
        <f t="shared" si="726"/>
        <v>45737</v>
      </c>
      <c r="G1859" s="80">
        <f t="shared" si="727"/>
        <v>5.6002542668107669E-3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1.0037902999999999</v>
      </c>
      <c r="M1859" s="82">
        <v>1</v>
      </c>
      <c r="N1859" s="82">
        <f t="shared" si="732"/>
        <v>1</v>
      </c>
      <c r="O1859" s="79">
        <f t="shared" si="733"/>
        <v>1.0037902999999999</v>
      </c>
      <c r="P1859" s="79">
        <f t="shared" si="734"/>
        <v>326.62563820000003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7.4999999999999997E-2</v>
      </c>
      <c r="U1859" s="82">
        <f t="shared" si="738"/>
        <v>1.0040909629999999</v>
      </c>
      <c r="V1859" s="79">
        <f t="shared" si="739"/>
        <v>1.3362134000000001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328.08471652000003</v>
      </c>
      <c r="C1860" s="79">
        <f t="shared" si="743"/>
        <v>325.39230376</v>
      </c>
      <c r="D1860" s="77">
        <f t="shared" si="725"/>
        <v>7205.03</v>
      </c>
      <c r="E1860" s="54">
        <f>IF(K1860=1,VLOOKUP(A1859,[1]Plan1!$JH$192:$JI$400,2),E1859)</f>
        <v>7245.38</v>
      </c>
      <c r="F1860" s="56">
        <f t="shared" si="726"/>
        <v>45737</v>
      </c>
      <c r="G1860" s="80">
        <f t="shared" si="727"/>
        <v>5.6002542668107669E-3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1.0039711499999999</v>
      </c>
      <c r="M1860" s="82">
        <v>1</v>
      </c>
      <c r="N1860" s="82">
        <f t="shared" si="732"/>
        <v>1</v>
      </c>
      <c r="O1860" s="79">
        <f t="shared" si="733"/>
        <v>1.0039711499999999</v>
      </c>
      <c r="P1860" s="79">
        <f t="shared" si="734"/>
        <v>326.68448540000003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7.4999999999999997E-2</v>
      </c>
      <c r="U1860" s="82">
        <f t="shared" si="738"/>
        <v>1.004286188</v>
      </c>
      <c r="V1860" s="79">
        <f t="shared" si="739"/>
        <v>1.4002311199999999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328.20762662999999</v>
      </c>
      <c r="C1861" s="79">
        <f t="shared" si="743"/>
        <v>325.39230376</v>
      </c>
      <c r="D1861" s="77">
        <f t="shared" si="725"/>
        <v>7205.03</v>
      </c>
      <c r="E1861" s="54">
        <f>IF(K1861=1,VLOOKUP(A1860,[1]Plan1!$JH$192:$JI$400,2),E1860)</f>
        <v>7245.38</v>
      </c>
      <c r="F1861" s="56">
        <f t="shared" si="726"/>
        <v>45737</v>
      </c>
      <c r="G1861" s="80">
        <f t="shared" si="727"/>
        <v>5.6002542668107669E-3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1.00415203</v>
      </c>
      <c r="M1861" s="82">
        <v>1</v>
      </c>
      <c r="N1861" s="82">
        <f t="shared" si="732"/>
        <v>1</v>
      </c>
      <c r="O1861" s="79">
        <f t="shared" si="733"/>
        <v>1.00415203</v>
      </c>
      <c r="P1861" s="79">
        <f t="shared" si="734"/>
        <v>326.74334235999999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7.4999999999999997E-2</v>
      </c>
      <c r="U1861" s="82">
        <f t="shared" si="738"/>
        <v>1.004481451</v>
      </c>
      <c r="V1861" s="79">
        <f t="shared" si="739"/>
        <v>1.4642842700000001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328.33058162999998</v>
      </c>
      <c r="C1862" s="79">
        <f t="shared" si="743"/>
        <v>325.39230376</v>
      </c>
      <c r="D1862" s="77">
        <f t="shared" si="725"/>
        <v>7205.03</v>
      </c>
      <c r="E1862" s="54">
        <f>IF(K1862=1,VLOOKUP(A1861,[1]Plan1!$JH$192:$JI$400,2),E1861)</f>
        <v>7245.38</v>
      </c>
      <c r="F1862" s="56">
        <f t="shared" si="726"/>
        <v>45737</v>
      </c>
      <c r="G1862" s="80">
        <f t="shared" si="727"/>
        <v>5.6002542668107669E-3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1.0043329400000001</v>
      </c>
      <c r="M1862" s="82">
        <v>1</v>
      </c>
      <c r="N1862" s="82">
        <f t="shared" si="732"/>
        <v>1</v>
      </c>
      <c r="O1862" s="79">
        <f t="shared" si="733"/>
        <v>1.0043329400000001</v>
      </c>
      <c r="P1862" s="79">
        <f t="shared" si="734"/>
        <v>326.80220908000001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7.4999999999999997E-2</v>
      </c>
      <c r="U1862" s="82">
        <f t="shared" si="738"/>
        <v>1.0046767510000001</v>
      </c>
      <c r="V1862" s="79">
        <f t="shared" si="739"/>
        <v>1.5283725500000001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328.45358546</v>
      </c>
      <c r="C1863" s="79">
        <f t="shared" si="743"/>
        <v>325.39230376</v>
      </c>
      <c r="D1863" s="77">
        <f t="shared" si="725"/>
        <v>7205.03</v>
      </c>
      <c r="E1863" s="54">
        <f>IF(K1863=1,VLOOKUP(A1862,[1]Plan1!$JH$192:$JI$400,2),E1862)</f>
        <v>7245.38</v>
      </c>
      <c r="F1863" s="56">
        <f t="shared" si="726"/>
        <v>45737</v>
      </c>
      <c r="G1863" s="80">
        <f t="shared" si="727"/>
        <v>5.6002542668107669E-3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1.0045138899999999</v>
      </c>
      <c r="M1863" s="82">
        <v>1</v>
      </c>
      <c r="N1863" s="82">
        <f t="shared" si="732"/>
        <v>1</v>
      </c>
      <c r="O1863" s="79">
        <f t="shared" si="733"/>
        <v>1.0045138899999999</v>
      </c>
      <c r="P1863" s="79">
        <f t="shared" si="734"/>
        <v>326.86108882000002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7.4999999999999997E-2</v>
      </c>
      <c r="U1863" s="82">
        <f t="shared" si="738"/>
        <v>1.0048720900000001</v>
      </c>
      <c r="V1863" s="79">
        <f t="shared" si="739"/>
        <v>1.59249664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328.57663418999999</v>
      </c>
      <c r="C1864" s="79">
        <f t="shared" si="743"/>
        <v>325.39230376</v>
      </c>
      <c r="D1864" s="77">
        <f t="shared" si="725"/>
        <v>7205.03</v>
      </c>
      <c r="E1864" s="54">
        <f>IF(K1864=1,VLOOKUP(A1863,[1]Plan1!$JH$192:$JI$400,2),E1863)</f>
        <v>7245.38</v>
      </c>
      <c r="F1864" s="56">
        <f t="shared" si="726"/>
        <v>45737</v>
      </c>
      <c r="G1864" s="80">
        <f t="shared" si="727"/>
        <v>5.6002542668107669E-3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1.00469487</v>
      </c>
      <c r="M1864" s="82">
        <v>1</v>
      </c>
      <c r="N1864" s="82">
        <f t="shared" si="732"/>
        <v>1</v>
      </c>
      <c r="O1864" s="79">
        <f t="shared" si="733"/>
        <v>1.00469487</v>
      </c>
      <c r="P1864" s="79">
        <f t="shared" si="734"/>
        <v>326.91997831999998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7.4999999999999997E-2</v>
      </c>
      <c r="U1864" s="82">
        <f t="shared" si="738"/>
        <v>1.0050674660000001</v>
      </c>
      <c r="V1864" s="79">
        <f t="shared" si="739"/>
        <v>1.65665587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328.69972849999999</v>
      </c>
      <c r="C1865" s="79">
        <f t="shared" si="743"/>
        <v>325.39230376</v>
      </c>
      <c r="D1865" s="77">
        <f t="shared" si="725"/>
        <v>7205.03</v>
      </c>
      <c r="E1865" s="54">
        <f>IF(K1865=1,VLOOKUP(A1864,[1]Plan1!$JH$192:$JI$400,2),E1864)</f>
        <v>7245.38</v>
      </c>
      <c r="F1865" s="56">
        <f t="shared" si="726"/>
        <v>45737</v>
      </c>
      <c r="G1865" s="80">
        <f t="shared" si="727"/>
        <v>5.6002542668107669E-3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1.0048758799999999</v>
      </c>
      <c r="M1865" s="82">
        <v>1</v>
      </c>
      <c r="N1865" s="82">
        <f t="shared" si="732"/>
        <v>1</v>
      </c>
      <c r="O1865" s="79">
        <f t="shared" si="733"/>
        <v>1.0048758799999999</v>
      </c>
      <c r="P1865" s="79">
        <f t="shared" si="734"/>
        <v>326.97887758000002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7.4999999999999997E-2</v>
      </c>
      <c r="U1865" s="82">
        <f t="shared" si="738"/>
        <v>1.0052628809999999</v>
      </c>
      <c r="V1865" s="79">
        <f t="shared" si="739"/>
        <v>1.72085092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328.82286773999999</v>
      </c>
      <c r="C1866" s="79">
        <f t="shared" si="743"/>
        <v>325.39230376</v>
      </c>
      <c r="D1866" s="77">
        <f t="shared" si="725"/>
        <v>7205.03</v>
      </c>
      <c r="E1866" s="54">
        <f>IF(K1866=1,VLOOKUP(A1865,[1]Plan1!$JH$192:$JI$400,2),E1865)</f>
        <v>7245.38</v>
      </c>
      <c r="F1866" s="56">
        <f t="shared" si="726"/>
        <v>45737</v>
      </c>
      <c r="G1866" s="80">
        <f t="shared" si="727"/>
        <v>5.6002542668107669E-3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1.0050569199999999</v>
      </c>
      <c r="M1866" s="82">
        <v>1</v>
      </c>
      <c r="N1866" s="82">
        <f t="shared" si="732"/>
        <v>1</v>
      </c>
      <c r="O1866" s="79">
        <f t="shared" si="733"/>
        <v>1.0050569199999999</v>
      </c>
      <c r="P1866" s="79">
        <f t="shared" si="734"/>
        <v>327.0377866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7.4999999999999997E-2</v>
      </c>
      <c r="U1866" s="82">
        <f t="shared" si="738"/>
        <v>1.005458333</v>
      </c>
      <c r="V1866" s="79">
        <f t="shared" si="739"/>
        <v>1.78508114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328.94605586</v>
      </c>
      <c r="C1867" s="79">
        <f t="shared" si="743"/>
        <v>325.39230376</v>
      </c>
      <c r="D1867" s="77">
        <f t="shared" si="725"/>
        <v>7205.03</v>
      </c>
      <c r="E1867" s="54">
        <f>IF(K1867=1,VLOOKUP(A1866,[1]Plan1!$JH$192:$JI$400,2),E1866)</f>
        <v>7245.38</v>
      </c>
      <c r="F1867" s="56">
        <f t="shared" si="726"/>
        <v>45737</v>
      </c>
      <c r="G1867" s="80">
        <f t="shared" si="727"/>
        <v>5.6002542668107669E-3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1.0052380000000001</v>
      </c>
      <c r="M1867" s="82">
        <v>1</v>
      </c>
      <c r="N1867" s="82">
        <f t="shared" si="732"/>
        <v>1</v>
      </c>
      <c r="O1867" s="79">
        <f t="shared" si="733"/>
        <v>1.0052380000000001</v>
      </c>
      <c r="P1867" s="79">
        <f t="shared" si="734"/>
        <v>327.09670863999997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7.4999999999999997E-2</v>
      </c>
      <c r="U1867" s="82">
        <f t="shared" si="738"/>
        <v>1.0056538239999999</v>
      </c>
      <c r="V1867" s="79">
        <f t="shared" si="739"/>
        <v>1.8493472200000001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329.06928893000003</v>
      </c>
      <c r="C1868" s="79">
        <f t="shared" si="743"/>
        <v>325.39230376</v>
      </c>
      <c r="D1868" s="77">
        <f t="shared" si="725"/>
        <v>7205.03</v>
      </c>
      <c r="E1868" s="54">
        <f>IF(K1868=1,VLOOKUP(A1867,[1]Plan1!$JH$192:$JI$400,2),E1867)</f>
        <v>7245.38</v>
      </c>
      <c r="F1868" s="56">
        <f t="shared" si="726"/>
        <v>45737</v>
      </c>
      <c r="G1868" s="80">
        <f t="shared" si="727"/>
        <v>5.6002542668107669E-3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1.0054191100000001</v>
      </c>
      <c r="M1868" s="82">
        <v>1</v>
      </c>
      <c r="N1868" s="82">
        <f t="shared" si="732"/>
        <v>1</v>
      </c>
      <c r="O1868" s="79">
        <f t="shared" si="733"/>
        <v>1.0054191100000001</v>
      </c>
      <c r="P1868" s="79">
        <f t="shared" si="734"/>
        <v>327.15564044000001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7.4999999999999997E-2</v>
      </c>
      <c r="U1868" s="82">
        <f t="shared" si="738"/>
        <v>1.005849352</v>
      </c>
      <c r="V1868" s="79">
        <f t="shared" si="739"/>
        <v>1.9136484899999999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329.19256763999999</v>
      </c>
      <c r="C1869" s="79">
        <f t="shared" si="743"/>
        <v>325.39230376</v>
      </c>
      <c r="D1869" s="77">
        <f t="shared" si="725"/>
        <v>7205.03</v>
      </c>
      <c r="E1869" s="54">
        <f>IF(K1869=1,VLOOKUP(A1868,[1]Plan1!$JH$192:$JI$400,2),E1868)</f>
        <v>7245.38</v>
      </c>
      <c r="F1869" s="56">
        <f t="shared" si="726"/>
        <v>45737</v>
      </c>
      <c r="G1869" s="80">
        <f t="shared" si="727"/>
        <v>5.6002542668107669E-3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1.0056002500000001</v>
      </c>
      <c r="M1869" s="82">
        <v>1</v>
      </c>
      <c r="N1869" s="82">
        <f t="shared" si="732"/>
        <v>1</v>
      </c>
      <c r="O1869" s="79">
        <f t="shared" si="733"/>
        <v>1.0056002500000001</v>
      </c>
      <c r="P1869" s="79">
        <f t="shared" si="734"/>
        <v>327.21458200000001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17.221630659999999</v>
      </c>
      <c r="T1869" s="85">
        <f t="shared" ref="T1869:T1932" si="745">(T1868)</f>
        <v>7.4999999999999997E-2</v>
      </c>
      <c r="U1869" s="82">
        <f t="shared" si="738"/>
        <v>1.006044919</v>
      </c>
      <c r="V1869" s="79">
        <f t="shared" si="739"/>
        <v>1.97798564</v>
      </c>
      <c r="W1869" s="79">
        <f t="shared" si="740"/>
        <v>19.199616299999999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310.10908214</v>
      </c>
      <c r="C1870" s="79">
        <f t="shared" si="743"/>
        <v>309.99295133999999</v>
      </c>
      <c r="D1870" s="77">
        <f t="shared" si="725"/>
        <v>7205.03</v>
      </c>
      <c r="E1870" s="54">
        <f>IF(K1870=1,VLOOKUP(A1869,[1]Plan1!$JH$192:$JI$400,2),E1869)</f>
        <v>7245.38</v>
      </c>
      <c r="F1870" s="56">
        <f t="shared" si="726"/>
        <v>45737</v>
      </c>
      <c r="G1870" s="80">
        <f t="shared" si="727"/>
        <v>5.6002542668107669E-3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1.00018016</v>
      </c>
      <c r="M1870" s="82">
        <v>1</v>
      </c>
      <c r="N1870" s="82">
        <f t="shared" si="732"/>
        <v>1</v>
      </c>
      <c r="O1870" s="79">
        <f t="shared" si="733"/>
        <v>1.00018016</v>
      </c>
      <c r="P1870" s="79">
        <f t="shared" si="734"/>
        <v>310.04879966999999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7.4999999999999997E-2</v>
      </c>
      <c r="U1870" s="82">
        <f t="shared" si="738"/>
        <v>1.000194429</v>
      </c>
      <c r="V1870" s="79">
        <f t="shared" si="739"/>
        <v>6.0282469999999998E-2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310.22525884999999</v>
      </c>
      <c r="C1871" s="79">
        <f t="shared" si="743"/>
        <v>309.99295133999999</v>
      </c>
      <c r="D1871" s="77">
        <f t="shared" si="725"/>
        <v>7205.03</v>
      </c>
      <c r="E1871" s="54">
        <f>IF(K1871=1,VLOOKUP(A1870,[1]Plan1!$JH$192:$JI$400,2),E1870)</f>
        <v>7245.38</v>
      </c>
      <c r="F1871" s="56">
        <f t="shared" si="726"/>
        <v>45737</v>
      </c>
      <c r="G1871" s="80">
        <f t="shared" si="727"/>
        <v>5.6002542668107669E-3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1.0003603599999999</v>
      </c>
      <c r="M1871" s="82">
        <v>1</v>
      </c>
      <c r="N1871" s="82">
        <f t="shared" si="732"/>
        <v>1</v>
      </c>
      <c r="O1871" s="79">
        <f t="shared" si="733"/>
        <v>1.0003603599999999</v>
      </c>
      <c r="P1871" s="79">
        <f t="shared" si="734"/>
        <v>310.10466038999999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7.4999999999999997E-2</v>
      </c>
      <c r="U1871" s="82">
        <f t="shared" si="738"/>
        <v>1.000388896</v>
      </c>
      <c r="V1871" s="79">
        <f t="shared" si="739"/>
        <v>0.12059846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310.34147838000001</v>
      </c>
      <c r="C1872" s="79">
        <f t="shared" si="743"/>
        <v>309.99295133999999</v>
      </c>
      <c r="D1872" s="77">
        <f t="shared" ref="D1872:D1935" si="747">IF(E1872=E1871,D1871,E1871)</f>
        <v>7205.03</v>
      </c>
      <c r="E1872" s="54">
        <f>IF(K1872=1,VLOOKUP(A1871,[1]Plan1!$JH$192:$JI$400,2),E1871)</f>
        <v>7245.38</v>
      </c>
      <c r="F1872" s="56">
        <f t="shared" ref="F1872:F1935" si="748">IF(D1872=D1871,F1871,EDATE(A1872,-1))</f>
        <v>45737</v>
      </c>
      <c r="G1872" s="80">
        <f t="shared" ref="G1872:G1935" si="749">(E1872/D1872)-1</f>
        <v>5.6002542668107669E-3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1.00054059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1.00054059</v>
      </c>
      <c r="P1872" s="79">
        <f t="shared" ref="P1872:P1935" si="756">TRUNC(C1872*O1872,8)</f>
        <v>310.16053041999999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7.4999999999999997E-2</v>
      </c>
      <c r="U1872" s="82">
        <f t="shared" ref="U1872:U1935" si="760">ROUND((1+T1872)^(30/360)^(K1872/J1872),9)</f>
        <v>1.0005834010000001</v>
      </c>
      <c r="V1872" s="79">
        <f t="shared" ref="V1872:V1935" si="761">TRUNC((P1872*(U1872-1)),8)</f>
        <v>0.18094795999999999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310.45774074000002</v>
      </c>
      <c r="C1873" s="79">
        <f t="shared" si="743"/>
        <v>309.99295133999999</v>
      </c>
      <c r="D1873" s="77">
        <f t="shared" si="747"/>
        <v>7205.03</v>
      </c>
      <c r="E1873" s="54">
        <f>IF(K1873=1,VLOOKUP(A1872,[1]Plan1!$JH$192:$JI$400,2),E1872)</f>
        <v>7245.38</v>
      </c>
      <c r="F1873" s="56">
        <f t="shared" si="748"/>
        <v>45737</v>
      </c>
      <c r="G1873" s="80">
        <f t="shared" si="749"/>
        <v>5.6002542668107669E-3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1.00072085</v>
      </c>
      <c r="M1873" s="82">
        <v>1</v>
      </c>
      <c r="N1873" s="82">
        <f t="shared" si="754"/>
        <v>1</v>
      </c>
      <c r="O1873" s="79">
        <f t="shared" si="755"/>
        <v>1.00072085</v>
      </c>
      <c r="P1873" s="79">
        <f t="shared" si="756"/>
        <v>310.21640975000003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7.4999999999999997E-2</v>
      </c>
      <c r="U1873" s="82">
        <f t="shared" si="760"/>
        <v>1.000777944</v>
      </c>
      <c r="V1873" s="79">
        <f t="shared" si="761"/>
        <v>0.24133099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310.57404873000002</v>
      </c>
      <c r="C1874" s="79">
        <f t="shared" si="743"/>
        <v>309.99295133999999</v>
      </c>
      <c r="D1874" s="77">
        <f t="shared" si="747"/>
        <v>7205.03</v>
      </c>
      <c r="E1874" s="54">
        <f>IF(K1874=1,VLOOKUP(A1873,[1]Plan1!$JH$192:$JI$400,2),E1873)</f>
        <v>7245.38</v>
      </c>
      <c r="F1874" s="56">
        <f t="shared" si="748"/>
        <v>45737</v>
      </c>
      <c r="G1874" s="80">
        <f t="shared" si="749"/>
        <v>5.6002542668107669E-3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1.00090115</v>
      </c>
      <c r="M1874" s="82">
        <v>1</v>
      </c>
      <c r="N1874" s="82">
        <f t="shared" si="754"/>
        <v>1</v>
      </c>
      <c r="O1874" s="79">
        <f t="shared" si="755"/>
        <v>1.00090115</v>
      </c>
      <c r="P1874" s="79">
        <f t="shared" si="756"/>
        <v>310.27230148000001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7.4999999999999997E-2</v>
      </c>
      <c r="U1874" s="82">
        <f t="shared" si="760"/>
        <v>1.000972524</v>
      </c>
      <c r="V1874" s="79">
        <f t="shared" si="761"/>
        <v>0.30174725000000002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310.69039988999998</v>
      </c>
      <c r="C1875" s="79">
        <f t="shared" si="743"/>
        <v>309.99295133999999</v>
      </c>
      <c r="D1875" s="77">
        <f t="shared" si="747"/>
        <v>7205.03</v>
      </c>
      <c r="E1875" s="54">
        <f>IF(K1875=1,VLOOKUP(A1874,[1]Plan1!$JH$192:$JI$400,2),E1874)</f>
        <v>7245.38</v>
      </c>
      <c r="F1875" s="56">
        <f t="shared" si="748"/>
        <v>45737</v>
      </c>
      <c r="G1875" s="80">
        <f t="shared" si="749"/>
        <v>5.6002542668107669E-3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1.0010814800000001</v>
      </c>
      <c r="M1875" s="82">
        <v>1</v>
      </c>
      <c r="N1875" s="82">
        <f t="shared" si="754"/>
        <v>1</v>
      </c>
      <c r="O1875" s="79">
        <f t="shared" si="755"/>
        <v>1.0010814800000001</v>
      </c>
      <c r="P1875" s="79">
        <f t="shared" si="756"/>
        <v>310.32820250999998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7.4999999999999997E-2</v>
      </c>
      <c r="U1875" s="82">
        <f t="shared" si="760"/>
        <v>1.001167143</v>
      </c>
      <c r="V1875" s="79">
        <f t="shared" si="761"/>
        <v>0.36219738000000001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310.80679361</v>
      </c>
      <c r="C1876" s="79">
        <f t="shared" si="743"/>
        <v>309.99295133999999</v>
      </c>
      <c r="D1876" s="77">
        <f t="shared" si="747"/>
        <v>7205.03</v>
      </c>
      <c r="E1876" s="54">
        <f>IF(K1876=1,VLOOKUP(A1875,[1]Plan1!$JH$192:$JI$400,2),E1875)</f>
        <v>7245.38</v>
      </c>
      <c r="F1876" s="56">
        <f t="shared" si="748"/>
        <v>45737</v>
      </c>
      <c r="G1876" s="80">
        <f t="shared" si="749"/>
        <v>5.6002542668107669E-3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1.00126184</v>
      </c>
      <c r="M1876" s="82">
        <v>1</v>
      </c>
      <c r="N1876" s="82">
        <f t="shared" si="754"/>
        <v>1</v>
      </c>
      <c r="O1876" s="79">
        <f t="shared" si="755"/>
        <v>1.00126184</v>
      </c>
      <c r="P1876" s="79">
        <f t="shared" si="756"/>
        <v>310.38411284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7.4999999999999997E-2</v>
      </c>
      <c r="U1876" s="82">
        <f t="shared" si="760"/>
        <v>1.0013617990000001</v>
      </c>
      <c r="V1876" s="79">
        <f t="shared" si="761"/>
        <v>0.42268076999999998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310.92323019999998</v>
      </c>
      <c r="C1877" s="79">
        <f t="shared" si="743"/>
        <v>309.99295133999999</v>
      </c>
      <c r="D1877" s="77">
        <f t="shared" si="747"/>
        <v>7205.03</v>
      </c>
      <c r="E1877" s="54">
        <f>IF(K1877=1,VLOOKUP(A1876,[1]Plan1!$JH$192:$JI$400,2),E1876)</f>
        <v>7245.38</v>
      </c>
      <c r="F1877" s="56">
        <f t="shared" si="748"/>
        <v>45737</v>
      </c>
      <c r="G1877" s="80">
        <f t="shared" si="749"/>
        <v>5.6002542668107669E-3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1.0014422300000001</v>
      </c>
      <c r="M1877" s="82">
        <v>1</v>
      </c>
      <c r="N1877" s="82">
        <f t="shared" si="754"/>
        <v>1</v>
      </c>
      <c r="O1877" s="79">
        <f t="shared" si="755"/>
        <v>1.0014422300000001</v>
      </c>
      <c r="P1877" s="79">
        <f t="shared" si="756"/>
        <v>310.44003247000001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7.4999999999999997E-2</v>
      </c>
      <c r="U1877" s="82">
        <f t="shared" si="760"/>
        <v>1.001556493</v>
      </c>
      <c r="V1877" s="79">
        <f t="shared" si="761"/>
        <v>0.48319772999999999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311.03970969</v>
      </c>
      <c r="C1878" s="79">
        <f t="shared" si="743"/>
        <v>309.99295133999999</v>
      </c>
      <c r="D1878" s="77">
        <f t="shared" si="747"/>
        <v>7205.03</v>
      </c>
      <c r="E1878" s="54">
        <f>IF(K1878=1,VLOOKUP(A1877,[1]Plan1!$JH$192:$JI$400,2),E1877)</f>
        <v>7245.38</v>
      </c>
      <c r="F1878" s="56">
        <f t="shared" si="748"/>
        <v>45737</v>
      </c>
      <c r="G1878" s="80">
        <f t="shared" si="749"/>
        <v>5.6002542668107669E-3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1.0016226500000001</v>
      </c>
      <c r="M1878" s="82">
        <v>1</v>
      </c>
      <c r="N1878" s="82">
        <f t="shared" si="754"/>
        <v>1</v>
      </c>
      <c r="O1878" s="79">
        <f t="shared" si="755"/>
        <v>1.0016226500000001</v>
      </c>
      <c r="P1878" s="79">
        <f t="shared" si="756"/>
        <v>310.4959614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7.4999999999999997E-2</v>
      </c>
      <c r="U1878" s="82">
        <f t="shared" si="760"/>
        <v>1.001751225</v>
      </c>
      <c r="V1878" s="79">
        <f t="shared" si="761"/>
        <v>0.54374829000000002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311.15623517</v>
      </c>
      <c r="C1879" s="79">
        <f t="shared" si="743"/>
        <v>309.99295133999999</v>
      </c>
      <c r="D1879" s="77">
        <f t="shared" si="747"/>
        <v>7205.03</v>
      </c>
      <c r="E1879" s="54">
        <f>IF(K1879=1,VLOOKUP(A1878,[1]Plan1!$JH$192:$JI$400,2),E1878)</f>
        <v>7245.38</v>
      </c>
      <c r="F1879" s="56">
        <f t="shared" si="748"/>
        <v>45737</v>
      </c>
      <c r="G1879" s="80">
        <f t="shared" si="749"/>
        <v>5.6002542668107669E-3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1.00180311</v>
      </c>
      <c r="M1879" s="82">
        <v>1</v>
      </c>
      <c r="N1879" s="82">
        <f t="shared" si="754"/>
        <v>1</v>
      </c>
      <c r="O1879" s="79">
        <f t="shared" si="755"/>
        <v>1.00180311</v>
      </c>
      <c r="P1879" s="79">
        <f t="shared" si="756"/>
        <v>310.55190272999999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7.4999999999999997E-2</v>
      </c>
      <c r="U1879" s="82">
        <f t="shared" si="760"/>
        <v>1.001945995</v>
      </c>
      <c r="V1879" s="79">
        <f t="shared" si="761"/>
        <v>0.60433243999999997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311.27280326000005</v>
      </c>
      <c r="C1880" s="79">
        <f t="shared" si="743"/>
        <v>309.99295133999999</v>
      </c>
      <c r="D1880" s="77">
        <f t="shared" si="747"/>
        <v>7205.03</v>
      </c>
      <c r="E1880" s="54">
        <f>IF(K1880=1,VLOOKUP(A1879,[1]Plan1!$JH$192:$JI$400,2),E1879)</f>
        <v>7245.38</v>
      </c>
      <c r="F1880" s="56">
        <f t="shared" si="748"/>
        <v>45737</v>
      </c>
      <c r="G1880" s="80">
        <f t="shared" si="749"/>
        <v>5.6002542668107669E-3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1.0019836</v>
      </c>
      <c r="M1880" s="82">
        <v>1</v>
      </c>
      <c r="N1880" s="82">
        <f t="shared" si="754"/>
        <v>1</v>
      </c>
      <c r="O1880" s="79">
        <f t="shared" si="755"/>
        <v>1.0019836</v>
      </c>
      <c r="P1880" s="79">
        <f t="shared" si="756"/>
        <v>310.60785335000003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7.4999999999999997E-2</v>
      </c>
      <c r="U1880" s="82">
        <f t="shared" si="760"/>
        <v>1.002140802</v>
      </c>
      <c r="V1880" s="79">
        <f t="shared" si="761"/>
        <v>0.66494991000000003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311.38941770000002</v>
      </c>
      <c r="C1881" s="79">
        <f t="shared" si="743"/>
        <v>309.99295133999999</v>
      </c>
      <c r="D1881" s="77">
        <f t="shared" si="747"/>
        <v>7205.03</v>
      </c>
      <c r="E1881" s="54">
        <f>IF(K1881=1,VLOOKUP(A1880,[1]Plan1!$JH$192:$JI$400,2),E1880)</f>
        <v>7245.38</v>
      </c>
      <c r="F1881" s="56">
        <f t="shared" si="748"/>
        <v>45737</v>
      </c>
      <c r="G1881" s="80">
        <f t="shared" si="749"/>
        <v>5.6002542668107669E-3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1.0021641299999999</v>
      </c>
      <c r="M1881" s="82">
        <v>1</v>
      </c>
      <c r="N1881" s="82">
        <f t="shared" si="754"/>
        <v>1</v>
      </c>
      <c r="O1881" s="79">
        <f t="shared" si="755"/>
        <v>1.0021641299999999</v>
      </c>
      <c r="P1881" s="79">
        <f t="shared" si="756"/>
        <v>310.66381638000001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7.4999999999999997E-2</v>
      </c>
      <c r="U1881" s="82">
        <f t="shared" si="760"/>
        <v>1.0023356480000001</v>
      </c>
      <c r="V1881" s="79">
        <f t="shared" si="761"/>
        <v>0.72560131999999999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311.50607164999997</v>
      </c>
      <c r="C1882" s="79">
        <f t="shared" si="743"/>
        <v>309.99295133999999</v>
      </c>
      <c r="D1882" s="77">
        <f t="shared" si="747"/>
        <v>7205.03</v>
      </c>
      <c r="E1882" s="54">
        <f>IF(K1882=1,VLOOKUP(A1881,[1]Plan1!$JH$192:$JI$400,2),E1881)</f>
        <v>7245.38</v>
      </c>
      <c r="F1882" s="56">
        <f t="shared" si="748"/>
        <v>45737</v>
      </c>
      <c r="G1882" s="80">
        <f t="shared" si="749"/>
        <v>5.6002542668107669E-3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1.00234468</v>
      </c>
      <c r="M1882" s="82">
        <v>1</v>
      </c>
      <c r="N1882" s="82">
        <f t="shared" si="754"/>
        <v>1</v>
      </c>
      <c r="O1882" s="79">
        <f t="shared" si="755"/>
        <v>1.00234468</v>
      </c>
      <c r="P1882" s="79">
        <f t="shared" si="756"/>
        <v>310.71978560999997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7.4999999999999997E-2</v>
      </c>
      <c r="U1882" s="82">
        <f t="shared" si="760"/>
        <v>1.0025305309999999</v>
      </c>
      <c r="V1882" s="79">
        <f t="shared" si="761"/>
        <v>0.78628604000000002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311.62277197999998</v>
      </c>
      <c r="C1883" s="79">
        <f t="shared" si="743"/>
        <v>309.99295133999999</v>
      </c>
      <c r="D1883" s="77">
        <f t="shared" si="747"/>
        <v>7205.03</v>
      </c>
      <c r="E1883" s="54">
        <f>IF(K1883=1,VLOOKUP(A1882,[1]Plan1!$JH$192:$JI$400,2),E1882)</f>
        <v>7245.38</v>
      </c>
      <c r="F1883" s="56">
        <f t="shared" si="748"/>
        <v>45737</v>
      </c>
      <c r="G1883" s="80">
        <f t="shared" si="749"/>
        <v>5.6002542668107669E-3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1.00252527</v>
      </c>
      <c r="M1883" s="82">
        <v>1</v>
      </c>
      <c r="N1883" s="82">
        <f t="shared" si="754"/>
        <v>1</v>
      </c>
      <c r="O1883" s="79">
        <f t="shared" si="755"/>
        <v>1.00252527</v>
      </c>
      <c r="P1883" s="79">
        <f t="shared" si="756"/>
        <v>310.77576723999999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7.4999999999999997E-2</v>
      </c>
      <c r="U1883" s="82">
        <f t="shared" si="760"/>
        <v>1.002725453</v>
      </c>
      <c r="V1883" s="79">
        <f t="shared" si="761"/>
        <v>0.84700474000000003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311.73951495</v>
      </c>
      <c r="C1884" s="79">
        <f t="shared" si="743"/>
        <v>309.99295133999999</v>
      </c>
      <c r="D1884" s="77">
        <f t="shared" si="747"/>
        <v>7205.03</v>
      </c>
      <c r="E1884" s="54">
        <f>IF(K1884=1,VLOOKUP(A1883,[1]Plan1!$JH$192:$JI$400,2),E1883)</f>
        <v>7245.38</v>
      </c>
      <c r="F1884" s="56">
        <f t="shared" si="748"/>
        <v>45737</v>
      </c>
      <c r="G1884" s="80">
        <f t="shared" si="749"/>
        <v>5.6002542668107669E-3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1.0027058900000001</v>
      </c>
      <c r="M1884" s="82">
        <v>1</v>
      </c>
      <c r="N1884" s="82">
        <f t="shared" si="754"/>
        <v>1</v>
      </c>
      <c r="O1884" s="79">
        <f t="shared" si="755"/>
        <v>1.0027058900000001</v>
      </c>
      <c r="P1884" s="79">
        <f t="shared" si="756"/>
        <v>310.83175815999999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7.4999999999999997E-2</v>
      </c>
      <c r="U1884" s="82">
        <f t="shared" si="760"/>
        <v>1.0029204119999999</v>
      </c>
      <c r="V1884" s="79">
        <f t="shared" si="761"/>
        <v>0.90775678999999998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311.85630091000002</v>
      </c>
      <c r="C1885" s="79">
        <f t="shared" si="743"/>
        <v>309.99295133999999</v>
      </c>
      <c r="D1885" s="77">
        <f t="shared" si="747"/>
        <v>7205.03</v>
      </c>
      <c r="E1885" s="54">
        <f>IF(K1885=1,VLOOKUP(A1884,[1]Plan1!$JH$192:$JI$400,2),E1884)</f>
        <v>7245.38</v>
      </c>
      <c r="F1885" s="56">
        <f t="shared" si="748"/>
        <v>45737</v>
      </c>
      <c r="G1885" s="80">
        <f t="shared" si="749"/>
        <v>5.6002542668107669E-3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1.00288654</v>
      </c>
      <c r="M1885" s="82">
        <v>1</v>
      </c>
      <c r="N1885" s="82">
        <f t="shared" si="754"/>
        <v>1</v>
      </c>
      <c r="O1885" s="79">
        <f t="shared" si="755"/>
        <v>1.00288654</v>
      </c>
      <c r="P1885" s="79">
        <f t="shared" si="756"/>
        <v>310.88775838999999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7.4999999999999997E-2</v>
      </c>
      <c r="U1885" s="82">
        <f t="shared" si="760"/>
        <v>1.0031154090000001</v>
      </c>
      <c r="V1885" s="79">
        <f t="shared" si="761"/>
        <v>0.96854251999999996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311.97313295999999</v>
      </c>
      <c r="C1886" s="79">
        <f t="shared" si="743"/>
        <v>309.99295133999999</v>
      </c>
      <c r="D1886" s="77">
        <f t="shared" si="747"/>
        <v>7205.03</v>
      </c>
      <c r="E1886" s="54">
        <f>IF(K1886=1,VLOOKUP(A1885,[1]Plan1!$JH$192:$JI$400,2),E1885)</f>
        <v>7245.38</v>
      </c>
      <c r="F1886" s="56">
        <f t="shared" si="748"/>
        <v>45737</v>
      </c>
      <c r="G1886" s="80">
        <f t="shared" si="749"/>
        <v>5.6002542668107669E-3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1.0030672300000001</v>
      </c>
      <c r="M1886" s="82">
        <v>1</v>
      </c>
      <c r="N1886" s="82">
        <f t="shared" si="754"/>
        <v>1</v>
      </c>
      <c r="O1886" s="79">
        <f t="shared" si="755"/>
        <v>1.0030672300000001</v>
      </c>
      <c r="P1886" s="79">
        <f t="shared" si="756"/>
        <v>310.94377101999999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7.4999999999999997E-2</v>
      </c>
      <c r="U1886" s="82">
        <f t="shared" si="760"/>
        <v>1.003310444</v>
      </c>
      <c r="V1886" s="79">
        <f t="shared" si="761"/>
        <v>1.02936194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312.09000800000001</v>
      </c>
      <c r="C1887" s="79">
        <f t="shared" si="743"/>
        <v>309.99295133999999</v>
      </c>
      <c r="D1887" s="77">
        <f t="shared" si="747"/>
        <v>7205.03</v>
      </c>
      <c r="E1887" s="54">
        <f>IF(K1887=1,VLOOKUP(A1886,[1]Plan1!$JH$192:$JI$400,2),E1886)</f>
        <v>7245.38</v>
      </c>
      <c r="F1887" s="56">
        <f t="shared" si="748"/>
        <v>45737</v>
      </c>
      <c r="G1887" s="80">
        <f t="shared" si="749"/>
        <v>5.6002542668107669E-3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1.00324795</v>
      </c>
      <c r="M1887" s="82">
        <v>1</v>
      </c>
      <c r="N1887" s="82">
        <f t="shared" si="754"/>
        <v>1</v>
      </c>
      <c r="O1887" s="79">
        <f t="shared" si="755"/>
        <v>1.00324795</v>
      </c>
      <c r="P1887" s="79">
        <f t="shared" si="756"/>
        <v>310.99979294000002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7.4999999999999997E-2</v>
      </c>
      <c r="U1887" s="82">
        <f t="shared" si="760"/>
        <v>1.003505517</v>
      </c>
      <c r="V1887" s="79">
        <f t="shared" si="761"/>
        <v>1.09021506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312.20692606</v>
      </c>
      <c r="C1888" s="79">
        <f t="shared" si="743"/>
        <v>309.99295133999999</v>
      </c>
      <c r="D1888" s="77">
        <f t="shared" si="747"/>
        <v>7205.03</v>
      </c>
      <c r="E1888" s="54">
        <f>IF(K1888=1,VLOOKUP(A1887,[1]Plan1!$JH$192:$JI$400,2),E1887)</f>
        <v>7245.38</v>
      </c>
      <c r="F1888" s="56">
        <f t="shared" si="748"/>
        <v>45737</v>
      </c>
      <c r="G1888" s="80">
        <f t="shared" si="749"/>
        <v>5.6002542668107669E-3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1.0034287</v>
      </c>
      <c r="M1888" s="82">
        <v>1</v>
      </c>
      <c r="N1888" s="82">
        <f t="shared" si="754"/>
        <v>1</v>
      </c>
      <c r="O1888" s="79">
        <f t="shared" si="755"/>
        <v>1.0034287</v>
      </c>
      <c r="P1888" s="79">
        <f t="shared" si="756"/>
        <v>311.05582416999999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7.4999999999999997E-2</v>
      </c>
      <c r="U1888" s="82">
        <f t="shared" si="760"/>
        <v>1.003700628</v>
      </c>
      <c r="V1888" s="79">
        <f t="shared" si="761"/>
        <v>1.1511018900000001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312.32388681999998</v>
      </c>
      <c r="C1889" s="79">
        <f t="shared" si="743"/>
        <v>309.99295133999999</v>
      </c>
      <c r="D1889" s="77">
        <f t="shared" si="747"/>
        <v>7205.03</v>
      </c>
      <c r="E1889" s="54">
        <f>IF(K1889=1,VLOOKUP(A1888,[1]Plan1!$JH$192:$JI$400,2),E1888)</f>
        <v>7245.38</v>
      </c>
      <c r="F1889" s="56">
        <f t="shared" si="748"/>
        <v>45737</v>
      </c>
      <c r="G1889" s="80">
        <f t="shared" si="749"/>
        <v>5.6002542668107669E-3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1.0036094799999999</v>
      </c>
      <c r="M1889" s="82">
        <v>1</v>
      </c>
      <c r="N1889" s="82">
        <f t="shared" si="754"/>
        <v>1</v>
      </c>
      <c r="O1889" s="79">
        <f t="shared" si="755"/>
        <v>1.0036094799999999</v>
      </c>
      <c r="P1889" s="79">
        <f t="shared" si="756"/>
        <v>311.11186469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7.4999999999999997E-2</v>
      </c>
      <c r="U1889" s="82">
        <f t="shared" si="760"/>
        <v>1.003895776</v>
      </c>
      <c r="V1889" s="79">
        <f t="shared" si="761"/>
        <v>1.21202213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312.44089405</v>
      </c>
      <c r="C1890" s="79">
        <f t="shared" si="743"/>
        <v>309.99295133999999</v>
      </c>
      <c r="D1890" s="77">
        <f t="shared" si="747"/>
        <v>7205.03</v>
      </c>
      <c r="E1890" s="54">
        <f>IF(K1890=1,VLOOKUP(A1889,[1]Plan1!$JH$192:$JI$400,2),E1889)</f>
        <v>7245.38</v>
      </c>
      <c r="F1890" s="56">
        <f t="shared" si="748"/>
        <v>45737</v>
      </c>
      <c r="G1890" s="80">
        <f t="shared" si="749"/>
        <v>5.6002542668107669E-3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1.0037902999999999</v>
      </c>
      <c r="M1890" s="82">
        <v>1</v>
      </c>
      <c r="N1890" s="82">
        <f t="shared" si="754"/>
        <v>1</v>
      </c>
      <c r="O1890" s="79">
        <f t="shared" si="755"/>
        <v>1.0037902999999999</v>
      </c>
      <c r="P1890" s="79">
        <f t="shared" si="756"/>
        <v>311.16791762000003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7.4999999999999997E-2</v>
      </c>
      <c r="U1890" s="82">
        <f t="shared" si="760"/>
        <v>1.0040909629999999</v>
      </c>
      <c r="V1890" s="79">
        <f t="shared" si="761"/>
        <v>1.2729764299999999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312.55794432000005</v>
      </c>
      <c r="C1891" s="79">
        <f t="shared" si="743"/>
        <v>309.99295133999999</v>
      </c>
      <c r="D1891" s="77">
        <f t="shared" si="747"/>
        <v>7205.03</v>
      </c>
      <c r="E1891" s="54">
        <f>IF(K1891=1,VLOOKUP(A1890,[1]Plan1!$JH$192:$JI$400,2),E1890)</f>
        <v>7245.38</v>
      </c>
      <c r="F1891" s="56">
        <f t="shared" si="748"/>
        <v>45737</v>
      </c>
      <c r="G1891" s="80">
        <f t="shared" si="749"/>
        <v>5.6002542668107669E-3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1.0039711499999999</v>
      </c>
      <c r="M1891" s="82">
        <v>1</v>
      </c>
      <c r="N1891" s="82">
        <f t="shared" si="754"/>
        <v>1</v>
      </c>
      <c r="O1891" s="79">
        <f t="shared" si="755"/>
        <v>1.0039711499999999</v>
      </c>
      <c r="P1891" s="79">
        <f t="shared" si="756"/>
        <v>311.22397984000003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7.4999999999999997E-2</v>
      </c>
      <c r="U1891" s="82">
        <f t="shared" si="760"/>
        <v>1.004286188</v>
      </c>
      <c r="V1891" s="79">
        <f t="shared" si="761"/>
        <v>1.3339644799999999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312.67503766000004</v>
      </c>
      <c r="C1892" s="79">
        <f t="shared" si="743"/>
        <v>309.99295133999999</v>
      </c>
      <c r="D1892" s="77">
        <f t="shared" si="747"/>
        <v>7205.03</v>
      </c>
      <c r="E1892" s="54">
        <f>IF(K1892=1,VLOOKUP(A1891,[1]Plan1!$JH$192:$JI$400,2),E1891)</f>
        <v>7245.38</v>
      </c>
      <c r="F1892" s="56">
        <f t="shared" si="748"/>
        <v>45737</v>
      </c>
      <c r="G1892" s="80">
        <f t="shared" si="749"/>
        <v>5.6002542668107669E-3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1.00415203</v>
      </c>
      <c r="M1892" s="82">
        <v>1</v>
      </c>
      <c r="N1892" s="82">
        <f t="shared" si="754"/>
        <v>1</v>
      </c>
      <c r="O1892" s="79">
        <f t="shared" si="755"/>
        <v>1.00415203</v>
      </c>
      <c r="P1892" s="79">
        <f t="shared" si="756"/>
        <v>311.28005137000002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7.4999999999999997E-2</v>
      </c>
      <c r="U1892" s="82">
        <f t="shared" si="760"/>
        <v>1.004481451</v>
      </c>
      <c r="V1892" s="79">
        <f t="shared" si="761"/>
        <v>1.3949862900000001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312.79217375000002</v>
      </c>
      <c r="C1893" s="79">
        <f t="shared" si="743"/>
        <v>309.99295133999999</v>
      </c>
      <c r="D1893" s="77">
        <f t="shared" si="747"/>
        <v>7205.03</v>
      </c>
      <c r="E1893" s="54">
        <f>IF(K1893=1,VLOOKUP(A1892,[1]Plan1!$JH$192:$JI$400,2),E1892)</f>
        <v>7245.38</v>
      </c>
      <c r="F1893" s="56">
        <f t="shared" si="748"/>
        <v>45737</v>
      </c>
      <c r="G1893" s="80">
        <f t="shared" si="749"/>
        <v>5.6002542668107669E-3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1.0043329400000001</v>
      </c>
      <c r="M1893" s="82">
        <v>1</v>
      </c>
      <c r="N1893" s="82">
        <f t="shared" si="754"/>
        <v>1</v>
      </c>
      <c r="O1893" s="79">
        <f t="shared" si="755"/>
        <v>1.0043329400000001</v>
      </c>
      <c r="P1893" s="79">
        <f t="shared" si="756"/>
        <v>311.33613219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7.4999999999999997E-2</v>
      </c>
      <c r="U1893" s="82">
        <f t="shared" si="760"/>
        <v>1.0046767510000001</v>
      </c>
      <c r="V1893" s="79">
        <f t="shared" si="761"/>
        <v>1.4560415600000001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312.90935636</v>
      </c>
      <c r="C1894" s="79">
        <f t="shared" si="743"/>
        <v>309.99295133999999</v>
      </c>
      <c r="D1894" s="77">
        <f t="shared" si="747"/>
        <v>7205.03</v>
      </c>
      <c r="E1894" s="54">
        <f>IF(K1894=1,VLOOKUP(A1893,[1]Plan1!$JH$192:$JI$400,2),E1893)</f>
        <v>7245.38</v>
      </c>
      <c r="F1894" s="56">
        <f t="shared" si="748"/>
        <v>45737</v>
      </c>
      <c r="G1894" s="80">
        <f t="shared" si="749"/>
        <v>5.6002542668107669E-3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1.0045138899999999</v>
      </c>
      <c r="M1894" s="82">
        <v>1</v>
      </c>
      <c r="N1894" s="82">
        <f t="shared" si="754"/>
        <v>1</v>
      </c>
      <c r="O1894" s="79">
        <f t="shared" si="755"/>
        <v>1.0045138899999999</v>
      </c>
      <c r="P1894" s="79">
        <f t="shared" si="756"/>
        <v>311.39222541999999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7.4999999999999997E-2</v>
      </c>
      <c r="U1894" s="82">
        <f t="shared" si="760"/>
        <v>1.0048720900000001</v>
      </c>
      <c r="V1894" s="79">
        <f t="shared" si="761"/>
        <v>1.5171309399999999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313.02658174999999</v>
      </c>
      <c r="C1895" s="79">
        <f t="shared" si="743"/>
        <v>309.99295133999999</v>
      </c>
      <c r="D1895" s="77">
        <f t="shared" si="747"/>
        <v>7205.03</v>
      </c>
      <c r="E1895" s="54">
        <f>IF(K1895=1,VLOOKUP(A1894,[1]Plan1!$JH$192:$JI$400,2),E1894)</f>
        <v>7245.38</v>
      </c>
      <c r="F1895" s="56">
        <f t="shared" si="748"/>
        <v>45737</v>
      </c>
      <c r="G1895" s="80">
        <f t="shared" si="749"/>
        <v>5.6002542668107669E-3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1.00469487</v>
      </c>
      <c r="M1895" s="82">
        <v>1</v>
      </c>
      <c r="N1895" s="82">
        <f t="shared" si="754"/>
        <v>1</v>
      </c>
      <c r="O1895" s="79">
        <f t="shared" si="755"/>
        <v>1.00469487</v>
      </c>
      <c r="P1895" s="79">
        <f t="shared" si="756"/>
        <v>311.44832794000001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7.4999999999999997E-2</v>
      </c>
      <c r="U1895" s="82">
        <f t="shared" si="760"/>
        <v>1.0050674660000001</v>
      </c>
      <c r="V1895" s="79">
        <f t="shared" si="761"/>
        <v>1.5782538100000001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313.14385055999998</v>
      </c>
      <c r="C1896" s="79">
        <f t="shared" si="743"/>
        <v>309.99295133999999</v>
      </c>
      <c r="D1896" s="77">
        <f t="shared" si="747"/>
        <v>7205.03</v>
      </c>
      <c r="E1896" s="54">
        <f>IF(K1896=1,VLOOKUP(A1895,[1]Plan1!$JH$192:$JI$400,2),E1895)</f>
        <v>7245.38</v>
      </c>
      <c r="F1896" s="56">
        <f t="shared" si="748"/>
        <v>45737</v>
      </c>
      <c r="G1896" s="80">
        <f t="shared" si="749"/>
        <v>5.6002542668107669E-3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1.0048758799999999</v>
      </c>
      <c r="M1896" s="82">
        <v>1</v>
      </c>
      <c r="N1896" s="82">
        <f t="shared" si="754"/>
        <v>1</v>
      </c>
      <c r="O1896" s="79">
        <f t="shared" si="755"/>
        <v>1.0048758799999999</v>
      </c>
      <c r="P1896" s="79">
        <f t="shared" si="756"/>
        <v>311.50443976999998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7.4999999999999997E-2</v>
      </c>
      <c r="U1896" s="82">
        <f t="shared" si="760"/>
        <v>1.0052628809999999</v>
      </c>
      <c r="V1896" s="79">
        <f t="shared" si="761"/>
        <v>1.6394107899999999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313.26116217999999</v>
      </c>
      <c r="C1897" s="79">
        <f t="shared" si="743"/>
        <v>309.99295133999999</v>
      </c>
      <c r="D1897" s="77">
        <f t="shared" si="747"/>
        <v>7205.03</v>
      </c>
      <c r="E1897" s="54">
        <f>IF(K1897=1,VLOOKUP(A1896,[1]Plan1!$JH$192:$JI$400,2),E1896)</f>
        <v>7245.38</v>
      </c>
      <c r="F1897" s="56">
        <f t="shared" si="748"/>
        <v>45737</v>
      </c>
      <c r="G1897" s="80">
        <f t="shared" si="749"/>
        <v>5.6002542668107669E-3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1.0050569199999999</v>
      </c>
      <c r="M1897" s="82">
        <v>1</v>
      </c>
      <c r="N1897" s="82">
        <f t="shared" si="754"/>
        <v>1</v>
      </c>
      <c r="O1897" s="79">
        <f t="shared" si="755"/>
        <v>1.0050569199999999</v>
      </c>
      <c r="P1897" s="79">
        <f t="shared" si="756"/>
        <v>311.56056088999998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7.4999999999999997E-2</v>
      </c>
      <c r="U1897" s="82">
        <f t="shared" si="760"/>
        <v>1.005458333</v>
      </c>
      <c r="V1897" s="79">
        <f t="shared" si="761"/>
        <v>1.70060129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313.37852034999997</v>
      </c>
      <c r="C1898" s="79">
        <f t="shared" si="743"/>
        <v>309.99295133999999</v>
      </c>
      <c r="D1898" s="77">
        <f t="shared" si="747"/>
        <v>7205.03</v>
      </c>
      <c r="E1898" s="54">
        <f>IF(K1898=1,VLOOKUP(A1897,[1]Plan1!$JH$192:$JI$400,2),E1897)</f>
        <v>7245.38</v>
      </c>
      <c r="F1898" s="56">
        <f t="shared" si="748"/>
        <v>45737</v>
      </c>
      <c r="G1898" s="80">
        <f t="shared" si="749"/>
        <v>5.6002542668107669E-3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1.0052380000000001</v>
      </c>
      <c r="M1898" s="82">
        <v>1</v>
      </c>
      <c r="N1898" s="82">
        <f t="shared" si="754"/>
        <v>1</v>
      </c>
      <c r="O1898" s="79">
        <f t="shared" si="755"/>
        <v>1.0052380000000001</v>
      </c>
      <c r="P1898" s="79">
        <f t="shared" si="756"/>
        <v>311.61669440999998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7.4999999999999997E-2</v>
      </c>
      <c r="U1898" s="82">
        <f t="shared" si="760"/>
        <v>1.0056538239999999</v>
      </c>
      <c r="V1898" s="79">
        <f t="shared" si="761"/>
        <v>1.76182594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313.49592136999996</v>
      </c>
      <c r="C1899" s="79">
        <f t="shared" si="743"/>
        <v>309.99295133999999</v>
      </c>
      <c r="D1899" s="77">
        <f t="shared" si="747"/>
        <v>7205.03</v>
      </c>
      <c r="E1899" s="54">
        <f>IF(K1899=1,VLOOKUP(A1898,[1]Plan1!$JH$192:$JI$400,2),E1898)</f>
        <v>7245.38</v>
      </c>
      <c r="F1899" s="56">
        <f t="shared" si="748"/>
        <v>45737</v>
      </c>
      <c r="G1899" s="80">
        <f t="shared" si="749"/>
        <v>5.6002542668107669E-3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1.0054191100000001</v>
      </c>
      <c r="M1899" s="82">
        <v>1</v>
      </c>
      <c r="N1899" s="82">
        <f t="shared" si="754"/>
        <v>1</v>
      </c>
      <c r="O1899" s="79">
        <f t="shared" si="755"/>
        <v>1.0054191100000001</v>
      </c>
      <c r="P1899" s="79">
        <f t="shared" si="756"/>
        <v>311.67283723999998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7.4999999999999997E-2</v>
      </c>
      <c r="U1899" s="82">
        <f t="shared" si="760"/>
        <v>1.005849352</v>
      </c>
      <c r="V1899" s="79">
        <f t="shared" si="761"/>
        <v>1.82308413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313.61336585000004</v>
      </c>
      <c r="C1900" s="79">
        <f t="shared" si="743"/>
        <v>309.99295133999999</v>
      </c>
      <c r="D1900" s="77">
        <f t="shared" si="747"/>
        <v>7205.03</v>
      </c>
      <c r="E1900" s="54">
        <f>IF(K1900=1,VLOOKUP(A1899,[1]Plan1!$JH$192:$JI$400,2),E1899)</f>
        <v>7245.38</v>
      </c>
      <c r="F1900" s="56">
        <f t="shared" si="748"/>
        <v>45737</v>
      </c>
      <c r="G1900" s="80">
        <f t="shared" si="749"/>
        <v>5.6002542668107669E-3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1.0056002500000001</v>
      </c>
      <c r="M1900" s="82">
        <v>1</v>
      </c>
      <c r="N1900" s="82">
        <f t="shared" si="754"/>
        <v>1</v>
      </c>
      <c r="O1900" s="79">
        <f t="shared" si="755"/>
        <v>1.0056002500000001</v>
      </c>
      <c r="P1900" s="79">
        <f t="shared" si="756"/>
        <v>311.72898936000001</v>
      </c>
      <c r="Q1900" s="83">
        <f t="shared" si="757"/>
        <v>62</v>
      </c>
      <c r="R1900" s="85">
        <f t="shared" si="758"/>
        <v>5.5555E-2</v>
      </c>
      <c r="S1900" s="79">
        <f t="shared" si="759"/>
        <v>17.318104000000002</v>
      </c>
      <c r="T1900" s="85">
        <f t="shared" si="745"/>
        <v>7.4999999999999997E-2</v>
      </c>
      <c r="U1900" s="82">
        <f t="shared" si="760"/>
        <v>1.006044919</v>
      </c>
      <c r="V1900" s="79">
        <f t="shared" si="761"/>
        <v>1.88437649</v>
      </c>
      <c r="W1900" s="79">
        <f t="shared" si="762"/>
        <v>19.202480490000003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294.53299989999999</v>
      </c>
      <c r="C1901" s="79">
        <f t="shared" ref="C1901:C1964" si="765">IF(Q1900&gt;0,(P1900-S1900),C1900)</f>
        <v>294.41088536000001</v>
      </c>
      <c r="D1901" s="77">
        <f t="shared" si="747"/>
        <v>7205.03</v>
      </c>
      <c r="E1901" s="54">
        <f>IF(K1901=1,VLOOKUP(A1900,[1]Plan1!$JH$192:$JI$400,2),E1900)</f>
        <v>7245.38</v>
      </c>
      <c r="F1901" s="56">
        <f t="shared" si="748"/>
        <v>45737</v>
      </c>
      <c r="G1901" s="80">
        <f t="shared" si="749"/>
        <v>5.6002542668107669E-3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1.0001994700000001</v>
      </c>
      <c r="M1901" s="82">
        <v>1</v>
      </c>
      <c r="N1901" s="82">
        <f t="shared" si="754"/>
        <v>1</v>
      </c>
      <c r="O1901" s="79">
        <f t="shared" si="755"/>
        <v>1.0001994700000001</v>
      </c>
      <c r="P1901" s="79">
        <f t="shared" si="756"/>
        <v>294.46961148999998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7.4999999999999997E-2</v>
      </c>
      <c r="U1901" s="82">
        <f t="shared" si="760"/>
        <v>1.0002152630000001</v>
      </c>
      <c r="V1901" s="79">
        <f t="shared" si="761"/>
        <v>6.3388410000000006E-2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294.65516535999996</v>
      </c>
      <c r="C1902" s="79">
        <f t="shared" si="765"/>
        <v>294.41088536000001</v>
      </c>
      <c r="D1902" s="77">
        <f t="shared" si="747"/>
        <v>7205.03</v>
      </c>
      <c r="E1902" s="54">
        <f>IF(K1902=1,VLOOKUP(A1901,[1]Plan1!$JH$192:$JI$400,2),E1901)</f>
        <v>7245.38</v>
      </c>
      <c r="F1902" s="56">
        <f t="shared" si="748"/>
        <v>45737</v>
      </c>
      <c r="G1902" s="80">
        <f t="shared" si="749"/>
        <v>5.6002542668107669E-3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1.0003989799999999</v>
      </c>
      <c r="M1902" s="82">
        <v>1</v>
      </c>
      <c r="N1902" s="82">
        <f t="shared" si="754"/>
        <v>1</v>
      </c>
      <c r="O1902" s="79">
        <f t="shared" si="755"/>
        <v>1.0003989799999999</v>
      </c>
      <c r="P1902" s="79">
        <f t="shared" si="756"/>
        <v>294.52834940999998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7.4999999999999997E-2</v>
      </c>
      <c r="U1902" s="82">
        <f t="shared" si="760"/>
        <v>1.000430573</v>
      </c>
      <c r="V1902" s="79">
        <f t="shared" si="761"/>
        <v>0.12681595000000001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294.77738145000001</v>
      </c>
      <c r="C1903" s="79">
        <f t="shared" si="765"/>
        <v>294.41088536000001</v>
      </c>
      <c r="D1903" s="77">
        <f t="shared" si="747"/>
        <v>7205.03</v>
      </c>
      <c r="E1903" s="54">
        <f>IF(K1903=1,VLOOKUP(A1902,[1]Plan1!$JH$192:$JI$400,2),E1902)</f>
        <v>7245.38</v>
      </c>
      <c r="F1903" s="56">
        <f t="shared" si="748"/>
        <v>45737</v>
      </c>
      <c r="G1903" s="80">
        <f t="shared" si="749"/>
        <v>5.6002542668107669E-3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1.00059853</v>
      </c>
      <c r="M1903" s="82">
        <v>1</v>
      </c>
      <c r="N1903" s="82">
        <f t="shared" si="754"/>
        <v>1</v>
      </c>
      <c r="O1903" s="79">
        <f t="shared" si="755"/>
        <v>1.00059853</v>
      </c>
      <c r="P1903" s="79">
        <f t="shared" si="756"/>
        <v>294.58709909999999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7.4999999999999997E-2</v>
      </c>
      <c r="U1903" s="82">
        <f t="shared" si="760"/>
        <v>1.000645929</v>
      </c>
      <c r="V1903" s="79">
        <f t="shared" si="761"/>
        <v>0.19028234999999999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294.89964818000004</v>
      </c>
      <c r="C1904" s="79">
        <f t="shared" si="765"/>
        <v>294.41088536000001</v>
      </c>
      <c r="D1904" s="77">
        <f t="shared" si="747"/>
        <v>7205.03</v>
      </c>
      <c r="E1904" s="54">
        <f>IF(K1904=1,VLOOKUP(A1903,[1]Plan1!$JH$192:$JI$400,2),E1903)</f>
        <v>7245.38</v>
      </c>
      <c r="F1904" s="56">
        <f t="shared" si="748"/>
        <v>45737</v>
      </c>
      <c r="G1904" s="80">
        <f t="shared" si="749"/>
        <v>5.6002542668107669E-3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1.00079812</v>
      </c>
      <c r="M1904" s="82">
        <v>1</v>
      </c>
      <c r="N1904" s="82">
        <f t="shared" si="754"/>
        <v>1</v>
      </c>
      <c r="O1904" s="79">
        <f t="shared" si="755"/>
        <v>1.00079812</v>
      </c>
      <c r="P1904" s="79">
        <f t="shared" si="756"/>
        <v>294.64586057000002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7.4999999999999997E-2</v>
      </c>
      <c r="U1904" s="82">
        <f t="shared" si="760"/>
        <v>1.0008613310000001</v>
      </c>
      <c r="V1904" s="79">
        <f t="shared" si="761"/>
        <v>0.25378761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295.02196587000003</v>
      </c>
      <c r="C1905" s="79">
        <f t="shared" si="765"/>
        <v>294.41088536000001</v>
      </c>
      <c r="D1905" s="77">
        <f t="shared" si="747"/>
        <v>7205.03</v>
      </c>
      <c r="E1905" s="54">
        <f>IF(K1905=1,VLOOKUP(A1904,[1]Plan1!$JH$192:$JI$400,2),E1904)</f>
        <v>7245.38</v>
      </c>
      <c r="F1905" s="56">
        <f t="shared" si="748"/>
        <v>45737</v>
      </c>
      <c r="G1905" s="80">
        <f t="shared" si="749"/>
        <v>5.6002542668107669E-3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1.00099775</v>
      </c>
      <c r="M1905" s="82">
        <v>1</v>
      </c>
      <c r="N1905" s="82">
        <f t="shared" si="754"/>
        <v>1</v>
      </c>
      <c r="O1905" s="79">
        <f t="shared" si="755"/>
        <v>1.00099775</v>
      </c>
      <c r="P1905" s="79">
        <f t="shared" si="756"/>
        <v>294.70463382000003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7.4999999999999997E-2</v>
      </c>
      <c r="U1905" s="82">
        <f t="shared" si="760"/>
        <v>1.00107678</v>
      </c>
      <c r="V1905" s="79">
        <f t="shared" si="761"/>
        <v>0.31733204999999998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295.14433422999997</v>
      </c>
      <c r="C1906" s="79">
        <f t="shared" si="765"/>
        <v>294.41088536000001</v>
      </c>
      <c r="D1906" s="77">
        <f t="shared" si="747"/>
        <v>7205.03</v>
      </c>
      <c r="E1906" s="54">
        <f>IF(K1906=1,VLOOKUP(A1905,[1]Plan1!$JH$192:$JI$400,2),E1905)</f>
        <v>7245.38</v>
      </c>
      <c r="F1906" s="56">
        <f t="shared" si="748"/>
        <v>45737</v>
      </c>
      <c r="G1906" s="80">
        <f t="shared" si="749"/>
        <v>5.6002542668107669E-3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1.00119742</v>
      </c>
      <c r="M1906" s="82">
        <v>1</v>
      </c>
      <c r="N1906" s="82">
        <f t="shared" si="754"/>
        <v>1</v>
      </c>
      <c r="O1906" s="79">
        <f t="shared" si="755"/>
        <v>1.00119742</v>
      </c>
      <c r="P1906" s="79">
        <f t="shared" si="756"/>
        <v>294.76341883999999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7.4999999999999997E-2</v>
      </c>
      <c r="U1906" s="82">
        <f t="shared" si="760"/>
        <v>1.001292275</v>
      </c>
      <c r="V1906" s="79">
        <f t="shared" si="761"/>
        <v>0.38091539000000002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295.26675329</v>
      </c>
      <c r="C1907" s="79">
        <f t="shared" si="765"/>
        <v>294.41088536000001</v>
      </c>
      <c r="D1907" s="77">
        <f t="shared" si="747"/>
        <v>7205.03</v>
      </c>
      <c r="E1907" s="54">
        <f>IF(K1907=1,VLOOKUP(A1906,[1]Plan1!$JH$192:$JI$400,2),E1906)</f>
        <v>7245.38</v>
      </c>
      <c r="F1907" s="56">
        <f t="shared" si="748"/>
        <v>45737</v>
      </c>
      <c r="G1907" s="80">
        <f t="shared" si="749"/>
        <v>5.6002542668107669E-3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1.00139713</v>
      </c>
      <c r="M1907" s="82">
        <v>1</v>
      </c>
      <c r="N1907" s="82">
        <f t="shared" si="754"/>
        <v>1</v>
      </c>
      <c r="O1907" s="79">
        <f t="shared" si="755"/>
        <v>1.00139713</v>
      </c>
      <c r="P1907" s="79">
        <f t="shared" si="756"/>
        <v>294.82221564000002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7.4999999999999997E-2</v>
      </c>
      <c r="U1907" s="82">
        <f t="shared" si="760"/>
        <v>1.0015078159999999</v>
      </c>
      <c r="V1907" s="79">
        <f t="shared" si="761"/>
        <v>0.44453765000000001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295.38922334</v>
      </c>
      <c r="C1908" s="79">
        <f t="shared" si="765"/>
        <v>294.41088536000001</v>
      </c>
      <c r="D1908" s="77">
        <f t="shared" si="747"/>
        <v>7205.03</v>
      </c>
      <c r="E1908" s="54">
        <f>IF(K1908=1,VLOOKUP(A1907,[1]Plan1!$JH$192:$JI$400,2),E1907)</f>
        <v>7245.38</v>
      </c>
      <c r="F1908" s="56">
        <f t="shared" si="748"/>
        <v>45737</v>
      </c>
      <c r="G1908" s="80">
        <f t="shared" si="749"/>
        <v>5.6002542668107669E-3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1.0015968799999999</v>
      </c>
      <c r="M1908" s="82">
        <v>1</v>
      </c>
      <c r="N1908" s="82">
        <f t="shared" si="754"/>
        <v>1</v>
      </c>
      <c r="O1908" s="79">
        <f t="shared" si="755"/>
        <v>1.0015968799999999</v>
      </c>
      <c r="P1908" s="79">
        <f t="shared" si="756"/>
        <v>294.88102421000002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7.4999999999999997E-2</v>
      </c>
      <c r="U1908" s="82">
        <f t="shared" si="760"/>
        <v>1.001723404</v>
      </c>
      <c r="V1908" s="79">
        <f t="shared" si="761"/>
        <v>0.50819913000000005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295.51174412</v>
      </c>
      <c r="C1909" s="79">
        <f t="shared" si="765"/>
        <v>294.41088536000001</v>
      </c>
      <c r="D1909" s="77">
        <f t="shared" si="747"/>
        <v>7205.03</v>
      </c>
      <c r="E1909" s="54">
        <f>IF(K1909=1,VLOOKUP(A1908,[1]Plan1!$JH$192:$JI$400,2),E1908)</f>
        <v>7245.38</v>
      </c>
      <c r="F1909" s="56">
        <f t="shared" si="748"/>
        <v>45737</v>
      </c>
      <c r="G1909" s="80">
        <f t="shared" si="749"/>
        <v>5.6002542668107669E-3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1.0017966700000001</v>
      </c>
      <c r="M1909" s="82">
        <v>1</v>
      </c>
      <c r="N1909" s="82">
        <f t="shared" si="754"/>
        <v>1</v>
      </c>
      <c r="O1909" s="79">
        <f t="shared" si="755"/>
        <v>1.0017966700000001</v>
      </c>
      <c r="P1909" s="79">
        <f t="shared" si="756"/>
        <v>294.93984455999998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7.4999999999999997E-2</v>
      </c>
      <c r="U1909" s="82">
        <f t="shared" si="760"/>
        <v>1.0019390379999999</v>
      </c>
      <c r="V1909" s="79">
        <f t="shared" si="761"/>
        <v>0.57189955999999997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295.63431594000002</v>
      </c>
      <c r="C1910" s="79">
        <f t="shared" si="765"/>
        <v>294.41088536000001</v>
      </c>
      <c r="D1910" s="77">
        <f t="shared" si="747"/>
        <v>7205.03</v>
      </c>
      <c r="E1910" s="54">
        <f>IF(K1910=1,VLOOKUP(A1909,[1]Plan1!$JH$192:$JI$400,2),E1909)</f>
        <v>7245.38</v>
      </c>
      <c r="F1910" s="56">
        <f t="shared" si="748"/>
        <v>45737</v>
      </c>
      <c r="G1910" s="80">
        <f t="shared" si="749"/>
        <v>5.6002542668107669E-3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1.0019965</v>
      </c>
      <c r="M1910" s="82">
        <v>1</v>
      </c>
      <c r="N1910" s="82">
        <f t="shared" si="754"/>
        <v>1</v>
      </c>
      <c r="O1910" s="79">
        <f t="shared" si="755"/>
        <v>1.0019965</v>
      </c>
      <c r="P1910" s="79">
        <f t="shared" si="756"/>
        <v>294.99867669000002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7.4999999999999997E-2</v>
      </c>
      <c r="U1910" s="82">
        <f t="shared" si="760"/>
        <v>1.002154719</v>
      </c>
      <c r="V1910" s="79">
        <f t="shared" si="761"/>
        <v>0.63563924999999999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295.75693850000005</v>
      </c>
      <c r="C1911" s="79">
        <f t="shared" si="765"/>
        <v>294.41088536000001</v>
      </c>
      <c r="D1911" s="77">
        <f t="shared" si="747"/>
        <v>7205.03</v>
      </c>
      <c r="E1911" s="54">
        <f>IF(K1911=1,VLOOKUP(A1910,[1]Plan1!$JH$192:$JI$400,2),E1910)</f>
        <v>7245.38</v>
      </c>
      <c r="F1911" s="56">
        <f t="shared" si="748"/>
        <v>45737</v>
      </c>
      <c r="G1911" s="80">
        <f t="shared" si="749"/>
        <v>5.6002542668107669E-3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1.0021963700000001</v>
      </c>
      <c r="M1911" s="82">
        <v>1</v>
      </c>
      <c r="N1911" s="82">
        <f t="shared" si="754"/>
        <v>1</v>
      </c>
      <c r="O1911" s="79">
        <f t="shared" si="755"/>
        <v>1.0021963700000001</v>
      </c>
      <c r="P1911" s="79">
        <f t="shared" si="756"/>
        <v>295.05752059000002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7.4999999999999997E-2</v>
      </c>
      <c r="U1911" s="82">
        <f t="shared" si="760"/>
        <v>1.002370446</v>
      </c>
      <c r="V1911" s="79">
        <f t="shared" si="761"/>
        <v>0.69941790999999998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295.87960889999999</v>
      </c>
      <c r="C1912" s="79">
        <f t="shared" si="765"/>
        <v>294.41088536000001</v>
      </c>
      <c r="D1912" s="77">
        <f t="shared" si="747"/>
        <v>7205.03</v>
      </c>
      <c r="E1912" s="54">
        <f>IF(K1912=1,VLOOKUP(A1911,[1]Plan1!$JH$192:$JI$400,2),E1911)</f>
        <v>7245.38</v>
      </c>
      <c r="F1912" s="56">
        <f t="shared" si="748"/>
        <v>45737</v>
      </c>
      <c r="G1912" s="80">
        <f t="shared" si="749"/>
        <v>5.6002542668107669E-3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1.00239627</v>
      </c>
      <c r="M1912" s="82">
        <v>1</v>
      </c>
      <c r="N1912" s="82">
        <f t="shared" si="754"/>
        <v>1</v>
      </c>
      <c r="O1912" s="79">
        <f t="shared" si="755"/>
        <v>1.00239627</v>
      </c>
      <c r="P1912" s="79">
        <f t="shared" si="756"/>
        <v>295.11637332999999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7.4999999999999997E-2</v>
      </c>
      <c r="U1912" s="82">
        <f t="shared" si="760"/>
        <v>1.0025862189999999</v>
      </c>
      <c r="V1912" s="79">
        <f t="shared" si="761"/>
        <v>0.76323556999999997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296.00233331000004</v>
      </c>
      <c r="C1913" s="79">
        <f t="shared" si="765"/>
        <v>294.41088536000001</v>
      </c>
      <c r="D1913" s="77">
        <f t="shared" si="747"/>
        <v>7205.03</v>
      </c>
      <c r="E1913" s="54">
        <f>IF(K1913=1,VLOOKUP(A1912,[1]Plan1!$JH$192:$JI$400,2),E1912)</f>
        <v>7245.38</v>
      </c>
      <c r="F1913" s="56">
        <f t="shared" si="748"/>
        <v>45737</v>
      </c>
      <c r="G1913" s="80">
        <f t="shared" si="749"/>
        <v>5.6002542668107669E-3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1.00259622</v>
      </c>
      <c r="M1913" s="82">
        <v>1</v>
      </c>
      <c r="N1913" s="82">
        <f t="shared" si="754"/>
        <v>1</v>
      </c>
      <c r="O1913" s="79">
        <f t="shared" si="755"/>
        <v>1.00259622</v>
      </c>
      <c r="P1913" s="79">
        <f t="shared" si="756"/>
        <v>295.17524078000002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7.4999999999999997E-2</v>
      </c>
      <c r="U1913" s="82">
        <f t="shared" si="760"/>
        <v>1.0028020390000001</v>
      </c>
      <c r="V1913" s="79">
        <f t="shared" si="761"/>
        <v>0.82709253000000005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296.12510884</v>
      </c>
      <c r="C1914" s="79">
        <f t="shared" si="765"/>
        <v>294.41088536000001</v>
      </c>
      <c r="D1914" s="77">
        <f t="shared" si="747"/>
        <v>7205.03</v>
      </c>
      <c r="E1914" s="54">
        <f>IF(K1914=1,VLOOKUP(A1913,[1]Plan1!$JH$192:$JI$400,2),E1913)</f>
        <v>7245.38</v>
      </c>
      <c r="F1914" s="56">
        <f t="shared" si="748"/>
        <v>45737</v>
      </c>
      <c r="G1914" s="80">
        <f t="shared" si="749"/>
        <v>5.6002542668107669E-3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1.0027962100000001</v>
      </c>
      <c r="M1914" s="82">
        <v>1</v>
      </c>
      <c r="N1914" s="82">
        <f t="shared" si="754"/>
        <v>1</v>
      </c>
      <c r="O1914" s="79">
        <f t="shared" si="755"/>
        <v>1.0027962100000001</v>
      </c>
      <c r="P1914" s="79">
        <f t="shared" si="756"/>
        <v>295.23412001999998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7.4999999999999997E-2</v>
      </c>
      <c r="U1914" s="82">
        <f t="shared" si="760"/>
        <v>1.003017906</v>
      </c>
      <c r="V1914" s="79">
        <f t="shared" si="761"/>
        <v>0.89098882000000001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296.24793517000001</v>
      </c>
      <c r="C1915" s="79">
        <f t="shared" si="765"/>
        <v>294.41088536000001</v>
      </c>
      <c r="D1915" s="77">
        <f t="shared" si="747"/>
        <v>7205.03</v>
      </c>
      <c r="E1915" s="54">
        <f>IF(K1915=1,VLOOKUP(A1914,[1]Plan1!$JH$192:$JI$400,2),E1914)</f>
        <v>7245.38</v>
      </c>
      <c r="F1915" s="56">
        <f t="shared" si="748"/>
        <v>45737</v>
      </c>
      <c r="G1915" s="80">
        <f t="shared" si="749"/>
        <v>5.6002542668107669E-3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1.0029962400000001</v>
      </c>
      <c r="M1915" s="82">
        <v>1</v>
      </c>
      <c r="N1915" s="82">
        <f t="shared" si="754"/>
        <v>1</v>
      </c>
      <c r="O1915" s="79">
        <f t="shared" si="755"/>
        <v>1.0029962400000001</v>
      </c>
      <c r="P1915" s="79">
        <f t="shared" si="756"/>
        <v>295.29301103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7.4999999999999997E-2</v>
      </c>
      <c r="U1915" s="82">
        <f t="shared" si="760"/>
        <v>1.0032338190000001</v>
      </c>
      <c r="V1915" s="79">
        <f t="shared" si="761"/>
        <v>0.95492414000000003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296.37081233999999</v>
      </c>
      <c r="C1916" s="79">
        <f t="shared" si="765"/>
        <v>294.41088536000001</v>
      </c>
      <c r="D1916" s="77">
        <f t="shared" si="747"/>
        <v>7205.03</v>
      </c>
      <c r="E1916" s="54">
        <f>IF(K1916=1,VLOOKUP(A1915,[1]Plan1!$JH$192:$JI$400,2),E1915)</f>
        <v>7245.38</v>
      </c>
      <c r="F1916" s="56">
        <f t="shared" si="748"/>
        <v>45737</v>
      </c>
      <c r="G1916" s="80">
        <f t="shared" si="749"/>
        <v>5.6002542668107669E-3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1.0031963100000001</v>
      </c>
      <c r="M1916" s="82">
        <v>1</v>
      </c>
      <c r="N1916" s="82">
        <f t="shared" si="754"/>
        <v>1</v>
      </c>
      <c r="O1916" s="79">
        <f t="shared" si="755"/>
        <v>1.0031963100000001</v>
      </c>
      <c r="P1916" s="79">
        <f t="shared" si="756"/>
        <v>295.35191380999999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7.4999999999999997E-2</v>
      </c>
      <c r="U1916" s="82">
        <f t="shared" si="760"/>
        <v>1.003449778</v>
      </c>
      <c r="V1916" s="79">
        <f t="shared" si="761"/>
        <v>1.01889853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296.49374065000001</v>
      </c>
      <c r="C1917" s="79">
        <f t="shared" si="765"/>
        <v>294.41088536000001</v>
      </c>
      <c r="D1917" s="77">
        <f t="shared" si="747"/>
        <v>7205.03</v>
      </c>
      <c r="E1917" s="54">
        <f>IF(K1917=1,VLOOKUP(A1916,[1]Plan1!$JH$192:$JI$400,2),E1916)</f>
        <v>7245.38</v>
      </c>
      <c r="F1917" s="56">
        <f t="shared" si="748"/>
        <v>45737</v>
      </c>
      <c r="G1917" s="80">
        <f t="shared" si="749"/>
        <v>5.6002542668107669E-3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1.0033964200000001</v>
      </c>
      <c r="M1917" s="82">
        <v>1</v>
      </c>
      <c r="N1917" s="82">
        <f t="shared" si="754"/>
        <v>1</v>
      </c>
      <c r="O1917" s="79">
        <f t="shared" si="755"/>
        <v>1.0033964200000001</v>
      </c>
      <c r="P1917" s="79">
        <f t="shared" si="756"/>
        <v>295.41082836999999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7.4999999999999997E-2</v>
      </c>
      <c r="U1917" s="82">
        <f t="shared" si="760"/>
        <v>1.0036657840000001</v>
      </c>
      <c r="V1917" s="79">
        <f t="shared" si="761"/>
        <v>1.0829122799999999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296.61671984000003</v>
      </c>
      <c r="C1918" s="79">
        <f t="shared" si="765"/>
        <v>294.41088536000001</v>
      </c>
      <c r="D1918" s="77">
        <f t="shared" si="747"/>
        <v>7205.03</v>
      </c>
      <c r="E1918" s="54">
        <f>IF(K1918=1,VLOOKUP(A1917,[1]Plan1!$JH$192:$JI$400,2),E1917)</f>
        <v>7245.38</v>
      </c>
      <c r="F1918" s="56">
        <f t="shared" si="748"/>
        <v>45737</v>
      </c>
      <c r="G1918" s="80">
        <f t="shared" si="749"/>
        <v>5.6002542668107669E-3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1.00359657</v>
      </c>
      <c r="M1918" s="82">
        <v>1</v>
      </c>
      <c r="N1918" s="82">
        <f t="shared" si="754"/>
        <v>1</v>
      </c>
      <c r="O1918" s="79">
        <f t="shared" si="755"/>
        <v>1.00359657</v>
      </c>
      <c r="P1918" s="79">
        <f t="shared" si="756"/>
        <v>295.46975471000002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7.4999999999999997E-2</v>
      </c>
      <c r="U1918" s="82">
        <f t="shared" si="760"/>
        <v>1.0038818359999999</v>
      </c>
      <c r="V1918" s="79">
        <f t="shared" si="761"/>
        <v>1.1469651300000001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296.7397502</v>
      </c>
      <c r="C1919" s="79">
        <f t="shared" si="765"/>
        <v>294.41088536000001</v>
      </c>
      <c r="D1919" s="77">
        <f t="shared" si="747"/>
        <v>7205.03</v>
      </c>
      <c r="E1919" s="54">
        <f>IF(K1919=1,VLOOKUP(A1918,[1]Plan1!$JH$192:$JI$400,2),E1918)</f>
        <v>7245.38</v>
      </c>
      <c r="F1919" s="56">
        <f t="shared" si="748"/>
        <v>45737</v>
      </c>
      <c r="G1919" s="80">
        <f t="shared" si="749"/>
        <v>5.6002542668107669E-3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1.00379676</v>
      </c>
      <c r="M1919" s="82">
        <v>1</v>
      </c>
      <c r="N1919" s="82">
        <f t="shared" si="754"/>
        <v>1</v>
      </c>
      <c r="O1919" s="79">
        <f t="shared" si="755"/>
        <v>1.00379676</v>
      </c>
      <c r="P1919" s="79">
        <f t="shared" si="756"/>
        <v>295.52869283000001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7.4999999999999997E-2</v>
      </c>
      <c r="U1919" s="82">
        <f t="shared" si="760"/>
        <v>1.0040979350000001</v>
      </c>
      <c r="V1919" s="79">
        <f t="shared" si="761"/>
        <v>1.21105737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296.86282850000003</v>
      </c>
      <c r="C1920" s="79">
        <f t="shared" si="765"/>
        <v>294.41088536000001</v>
      </c>
      <c r="D1920" s="77">
        <f t="shared" si="747"/>
        <v>7205.03</v>
      </c>
      <c r="E1920" s="54">
        <f>IF(K1920=1,VLOOKUP(A1919,[1]Plan1!$JH$192:$JI$400,2),E1919)</f>
        <v>7245.38</v>
      </c>
      <c r="F1920" s="56">
        <f t="shared" si="748"/>
        <v>45737</v>
      </c>
      <c r="G1920" s="80">
        <f t="shared" si="749"/>
        <v>5.6002542668107669E-3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1.0039969799999999</v>
      </c>
      <c r="M1920" s="82">
        <v>1</v>
      </c>
      <c r="N1920" s="82">
        <f t="shared" si="754"/>
        <v>1</v>
      </c>
      <c r="O1920" s="79">
        <f t="shared" si="755"/>
        <v>1.0039969799999999</v>
      </c>
      <c r="P1920" s="79">
        <f t="shared" si="756"/>
        <v>295.58763978000002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7.4999999999999997E-2</v>
      </c>
      <c r="U1920" s="82">
        <f t="shared" si="760"/>
        <v>1.0043140800000001</v>
      </c>
      <c r="V1920" s="79">
        <f t="shared" si="761"/>
        <v>1.2751887200000001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296.98596096</v>
      </c>
      <c r="C1921" s="79">
        <f t="shared" si="765"/>
        <v>294.41088536000001</v>
      </c>
      <c r="D1921" s="77">
        <f t="shared" si="747"/>
        <v>7205.03</v>
      </c>
      <c r="E1921" s="54">
        <f>IF(K1921=1,VLOOKUP(A1920,[1]Plan1!$JH$192:$JI$400,2),E1920)</f>
        <v>7245.38</v>
      </c>
      <c r="F1921" s="56">
        <f t="shared" si="748"/>
        <v>45737</v>
      </c>
      <c r="G1921" s="80">
        <f t="shared" si="749"/>
        <v>5.6002542668107669E-3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1.00419725</v>
      </c>
      <c r="M1921" s="82">
        <v>1</v>
      </c>
      <c r="N1921" s="82">
        <f t="shared" si="754"/>
        <v>1</v>
      </c>
      <c r="O1921" s="79">
        <f t="shared" si="755"/>
        <v>1.00419725</v>
      </c>
      <c r="P1921" s="79">
        <f t="shared" si="756"/>
        <v>295.64660143999998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7.4999999999999997E-2</v>
      </c>
      <c r="U1921" s="82">
        <f t="shared" si="760"/>
        <v>1.004530272</v>
      </c>
      <c r="V1921" s="79">
        <f t="shared" si="761"/>
        <v>1.3393595199999999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297.10914464999996</v>
      </c>
      <c r="C1922" s="79">
        <f t="shared" si="765"/>
        <v>294.41088536000001</v>
      </c>
      <c r="D1922" s="77">
        <f t="shared" si="747"/>
        <v>7205.03</v>
      </c>
      <c r="E1922" s="54">
        <f>IF(K1922=1,VLOOKUP(A1921,[1]Plan1!$JH$192:$JI$400,2),E1921)</f>
        <v>7245.38</v>
      </c>
      <c r="F1922" s="56">
        <f t="shared" si="748"/>
        <v>45737</v>
      </c>
      <c r="G1922" s="80">
        <f t="shared" si="749"/>
        <v>5.6002542668107669E-3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1.0043975599999999</v>
      </c>
      <c r="M1922" s="82">
        <v>1</v>
      </c>
      <c r="N1922" s="82">
        <f t="shared" si="754"/>
        <v>1</v>
      </c>
      <c r="O1922" s="79">
        <f t="shared" si="755"/>
        <v>1.0043975599999999</v>
      </c>
      <c r="P1922" s="79">
        <f t="shared" si="756"/>
        <v>295.70557488999998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7.4999999999999997E-2</v>
      </c>
      <c r="U1922" s="82">
        <f t="shared" si="760"/>
        <v>1.004746511</v>
      </c>
      <c r="V1922" s="79">
        <f t="shared" si="761"/>
        <v>1.4035697600000001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297.23237927999998</v>
      </c>
      <c r="C1923" s="79">
        <f t="shared" si="765"/>
        <v>294.41088536000001</v>
      </c>
      <c r="D1923" s="77">
        <f t="shared" si="747"/>
        <v>7205.03</v>
      </c>
      <c r="E1923" s="54">
        <f>IF(K1923=1,VLOOKUP(A1922,[1]Plan1!$JH$192:$JI$400,2),E1922)</f>
        <v>7245.38</v>
      </c>
      <c r="F1923" s="56">
        <f t="shared" si="748"/>
        <v>45737</v>
      </c>
      <c r="G1923" s="80">
        <f t="shared" si="749"/>
        <v>5.6002542668107669E-3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1.00459791</v>
      </c>
      <c r="M1923" s="82">
        <v>1</v>
      </c>
      <c r="N1923" s="82">
        <f t="shared" si="754"/>
        <v>1</v>
      </c>
      <c r="O1923" s="79">
        <f t="shared" si="755"/>
        <v>1.00459791</v>
      </c>
      <c r="P1923" s="79">
        <f t="shared" si="756"/>
        <v>295.76456010999999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7.4999999999999997E-2</v>
      </c>
      <c r="U1923" s="82">
        <f t="shared" si="760"/>
        <v>1.004962796</v>
      </c>
      <c r="V1923" s="79">
        <f t="shared" si="761"/>
        <v>1.4678191700000001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297.35566488000001</v>
      </c>
      <c r="C1924" s="79">
        <f t="shared" si="765"/>
        <v>294.41088536000001</v>
      </c>
      <c r="D1924" s="77">
        <f t="shared" si="747"/>
        <v>7205.03</v>
      </c>
      <c r="E1924" s="54">
        <f>IF(K1924=1,VLOOKUP(A1923,[1]Plan1!$JH$192:$JI$400,2),E1923)</f>
        <v>7245.38</v>
      </c>
      <c r="F1924" s="56">
        <f t="shared" si="748"/>
        <v>45737</v>
      </c>
      <c r="G1924" s="80">
        <f t="shared" si="749"/>
        <v>5.6002542668107669E-3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1.0047983</v>
      </c>
      <c r="M1924" s="82">
        <v>1</v>
      </c>
      <c r="N1924" s="82">
        <f t="shared" si="754"/>
        <v>1</v>
      </c>
      <c r="O1924" s="79">
        <f t="shared" si="755"/>
        <v>1.0047983</v>
      </c>
      <c r="P1924" s="79">
        <f t="shared" si="756"/>
        <v>295.82355711000002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7.4999999999999997E-2</v>
      </c>
      <c r="U1924" s="82">
        <f t="shared" si="760"/>
        <v>1.0051791269999999</v>
      </c>
      <c r="V1924" s="79">
        <f t="shared" si="761"/>
        <v>1.5321077700000001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297.47899878000004</v>
      </c>
      <c r="C1925" s="79">
        <f t="shared" si="765"/>
        <v>294.41088536000001</v>
      </c>
      <c r="D1925" s="77">
        <f t="shared" si="747"/>
        <v>7205.03</v>
      </c>
      <c r="E1925" s="54">
        <f>IF(K1925=1,VLOOKUP(A1924,[1]Plan1!$JH$192:$JI$400,2),E1924)</f>
        <v>7245.38</v>
      </c>
      <c r="F1925" s="56">
        <f t="shared" si="748"/>
        <v>45737</v>
      </c>
      <c r="G1925" s="80">
        <f t="shared" si="749"/>
        <v>5.6002542668107669E-3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1.0049987199999999</v>
      </c>
      <c r="M1925" s="82">
        <v>1</v>
      </c>
      <c r="N1925" s="82">
        <f t="shared" si="754"/>
        <v>1</v>
      </c>
      <c r="O1925" s="79">
        <f t="shared" si="755"/>
        <v>1.0049987199999999</v>
      </c>
      <c r="P1925" s="79">
        <f t="shared" si="756"/>
        <v>295.88256294000001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7.4999999999999997E-2</v>
      </c>
      <c r="U1925" s="82">
        <f t="shared" si="760"/>
        <v>1.0053955050000001</v>
      </c>
      <c r="V1925" s="79">
        <f t="shared" si="761"/>
        <v>1.5964358400000001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297.60238694000003</v>
      </c>
      <c r="C1926" s="79">
        <f t="shared" si="765"/>
        <v>294.41088536000001</v>
      </c>
      <c r="D1926" s="77">
        <f t="shared" si="747"/>
        <v>7205.03</v>
      </c>
      <c r="E1926" s="54">
        <f>IF(K1926=1,VLOOKUP(A1925,[1]Plan1!$JH$192:$JI$400,2),E1925)</f>
        <v>7245.38</v>
      </c>
      <c r="F1926" s="56">
        <f t="shared" si="748"/>
        <v>45737</v>
      </c>
      <c r="G1926" s="80">
        <f t="shared" si="749"/>
        <v>5.6002542668107669E-3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1.0051991899999999</v>
      </c>
      <c r="M1926" s="82">
        <v>1</v>
      </c>
      <c r="N1926" s="82">
        <f t="shared" si="754"/>
        <v>1</v>
      </c>
      <c r="O1926" s="79">
        <f t="shared" si="755"/>
        <v>1.0051991899999999</v>
      </c>
      <c r="P1926" s="79">
        <f t="shared" si="756"/>
        <v>295.94158349000003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7.4999999999999997E-2</v>
      </c>
      <c r="U1926" s="82">
        <f t="shared" si="760"/>
        <v>1.0056119299999999</v>
      </c>
      <c r="V1926" s="79">
        <f t="shared" si="761"/>
        <v>1.66080345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297.72582609</v>
      </c>
      <c r="C1927" s="79">
        <f t="shared" si="765"/>
        <v>294.41088536000001</v>
      </c>
      <c r="D1927" s="77">
        <f t="shared" si="747"/>
        <v>7205.03</v>
      </c>
      <c r="E1927" s="54">
        <f>IF(K1927=1,VLOOKUP(A1926,[1]Plan1!$JH$192:$JI$400,2),E1926)</f>
        <v>7245.38</v>
      </c>
      <c r="F1927" s="56">
        <f t="shared" si="748"/>
        <v>45737</v>
      </c>
      <c r="G1927" s="80">
        <f t="shared" si="749"/>
        <v>5.6002542668107669E-3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1.0053996999999999</v>
      </c>
      <c r="M1927" s="82">
        <v>1</v>
      </c>
      <c r="N1927" s="82">
        <f t="shared" si="754"/>
        <v>1</v>
      </c>
      <c r="O1927" s="79">
        <f t="shared" si="755"/>
        <v>1.0053996999999999</v>
      </c>
      <c r="P1927" s="79">
        <f t="shared" si="756"/>
        <v>296.00061581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7.4999999999999997E-2</v>
      </c>
      <c r="U1927" s="82">
        <f t="shared" si="760"/>
        <v>1.005828401</v>
      </c>
      <c r="V1927" s="79">
        <f t="shared" si="761"/>
        <v>1.72521028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297.84931657999999</v>
      </c>
      <c r="C1928" s="79">
        <f t="shared" si="765"/>
        <v>294.41088536000001</v>
      </c>
      <c r="D1928" s="77">
        <f t="shared" si="747"/>
        <v>7205.03</v>
      </c>
      <c r="E1928" s="54">
        <f>IF(K1928=1,VLOOKUP(A1927,[1]Plan1!$JH$192:$JI$400,2),E1927)</f>
        <v>7245.38</v>
      </c>
      <c r="F1928" s="56">
        <f t="shared" si="748"/>
        <v>45737</v>
      </c>
      <c r="G1928" s="80">
        <f t="shared" si="749"/>
        <v>5.6002542668107669E-3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1.0056002500000001</v>
      </c>
      <c r="M1928" s="82">
        <v>1</v>
      </c>
      <c r="N1928" s="82">
        <f t="shared" si="754"/>
        <v>1</v>
      </c>
      <c r="O1928" s="79">
        <f t="shared" si="755"/>
        <v>1.0056002500000001</v>
      </c>
      <c r="P1928" s="79">
        <f t="shared" si="756"/>
        <v>296.05965992</v>
      </c>
      <c r="Q1928" s="83">
        <f t="shared" si="757"/>
        <v>63</v>
      </c>
      <c r="R1928" s="85">
        <f t="shared" si="758"/>
        <v>5.8823E-2</v>
      </c>
      <c r="S1928" s="79">
        <f t="shared" si="759"/>
        <v>17.415117370000001</v>
      </c>
      <c r="T1928" s="85">
        <f t="shared" si="745"/>
        <v>7.4999999999999997E-2</v>
      </c>
      <c r="U1928" s="82">
        <f t="shared" si="760"/>
        <v>1.006044919</v>
      </c>
      <c r="V1928" s="79">
        <f t="shared" si="761"/>
        <v>1.7896566599999999</v>
      </c>
      <c r="W1928" s="79">
        <f t="shared" si="762"/>
        <v>19.204774029999999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278.74892949000002</v>
      </c>
      <c r="C1929" s="79">
        <f t="shared" si="765"/>
        <v>278.64454254999998</v>
      </c>
      <c r="D1929" s="77">
        <f t="shared" si="747"/>
        <v>7205.03</v>
      </c>
      <c r="E1929" s="54">
        <f>IF(K1929=1,VLOOKUP(A1928,[1]Plan1!$JH$192:$JI$400,2),E1928)</f>
        <v>7245.38</v>
      </c>
      <c r="F1929" s="56">
        <f t="shared" si="748"/>
        <v>45737</v>
      </c>
      <c r="G1929" s="80">
        <f t="shared" si="749"/>
        <v>5.6002542668107669E-3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1.00018016</v>
      </c>
      <c r="M1929" s="82">
        <v>1</v>
      </c>
      <c r="N1929" s="82">
        <f t="shared" si="754"/>
        <v>1</v>
      </c>
      <c r="O1929" s="79">
        <f t="shared" si="755"/>
        <v>1.00018016</v>
      </c>
      <c r="P1929" s="79">
        <f t="shared" si="756"/>
        <v>278.69474315000002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7.4999999999999997E-2</v>
      </c>
      <c r="U1929" s="82">
        <f t="shared" si="760"/>
        <v>1.000194429</v>
      </c>
      <c r="V1929" s="79">
        <f t="shared" si="761"/>
        <v>5.418634E-2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278.85335767999999</v>
      </c>
      <c r="C1930" s="79">
        <f t="shared" si="765"/>
        <v>278.64454254999998</v>
      </c>
      <c r="D1930" s="77">
        <f t="shared" si="747"/>
        <v>7205.03</v>
      </c>
      <c r="E1930" s="54">
        <f>IF(K1930=1,VLOOKUP(A1929,[1]Plan1!$JH$192:$JI$400,2),E1929)</f>
        <v>7245.38</v>
      </c>
      <c r="F1930" s="56">
        <f t="shared" si="748"/>
        <v>45737</v>
      </c>
      <c r="G1930" s="80">
        <f t="shared" si="749"/>
        <v>5.6002542668107669E-3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1.0003603599999999</v>
      </c>
      <c r="M1930" s="82">
        <v>1</v>
      </c>
      <c r="N1930" s="82">
        <f t="shared" si="754"/>
        <v>1</v>
      </c>
      <c r="O1930" s="79">
        <f t="shared" si="755"/>
        <v>1.0003603599999999</v>
      </c>
      <c r="P1930" s="79">
        <f t="shared" si="756"/>
        <v>278.74495488999997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7.4999999999999997E-2</v>
      </c>
      <c r="U1930" s="82">
        <f t="shared" si="760"/>
        <v>1.000388896</v>
      </c>
      <c r="V1930" s="79">
        <f t="shared" si="761"/>
        <v>0.10840279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278.95782437999998</v>
      </c>
      <c r="C1931" s="79">
        <f t="shared" si="765"/>
        <v>278.64454254999998</v>
      </c>
      <c r="D1931" s="77">
        <f t="shared" si="747"/>
        <v>7205.03</v>
      </c>
      <c r="E1931" s="54">
        <f>IF(K1931=1,VLOOKUP(A1930,[1]Plan1!$JH$192:$JI$400,2),E1930)</f>
        <v>7245.38</v>
      </c>
      <c r="F1931" s="56">
        <f t="shared" si="748"/>
        <v>45737</v>
      </c>
      <c r="G1931" s="80">
        <f t="shared" si="749"/>
        <v>5.6002542668107669E-3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1.00054059</v>
      </c>
      <c r="M1931" s="82">
        <v>1</v>
      </c>
      <c r="N1931" s="82">
        <f t="shared" si="754"/>
        <v>1</v>
      </c>
      <c r="O1931" s="79">
        <f t="shared" si="755"/>
        <v>1.00054059</v>
      </c>
      <c r="P1931" s="79">
        <f t="shared" si="756"/>
        <v>278.79517499999997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7.4999999999999997E-2</v>
      </c>
      <c r="U1931" s="82">
        <f t="shared" si="760"/>
        <v>1.0005834010000001</v>
      </c>
      <c r="V1931" s="79">
        <f t="shared" si="761"/>
        <v>0.16264938000000001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279.06232956000002</v>
      </c>
      <c r="C1932" s="79">
        <f t="shared" si="765"/>
        <v>278.64454254999998</v>
      </c>
      <c r="D1932" s="77">
        <f t="shared" si="747"/>
        <v>7205.03</v>
      </c>
      <c r="E1932" s="54">
        <f>IF(K1932=1,VLOOKUP(A1931,[1]Plan1!$JH$192:$JI$400,2),E1931)</f>
        <v>7245.38</v>
      </c>
      <c r="F1932" s="56">
        <f t="shared" si="748"/>
        <v>45737</v>
      </c>
      <c r="G1932" s="80">
        <f t="shared" si="749"/>
        <v>5.6002542668107669E-3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1.00072085</v>
      </c>
      <c r="M1932" s="82">
        <v>1</v>
      </c>
      <c r="N1932" s="82">
        <f t="shared" si="754"/>
        <v>1</v>
      </c>
      <c r="O1932" s="79">
        <f t="shared" si="755"/>
        <v>1.00072085</v>
      </c>
      <c r="P1932" s="79">
        <f t="shared" si="756"/>
        <v>278.84540346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7.4999999999999997E-2</v>
      </c>
      <c r="U1932" s="82">
        <f t="shared" si="760"/>
        <v>1.000777944</v>
      </c>
      <c r="V1932" s="79">
        <f t="shared" si="761"/>
        <v>0.21692610000000001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279.16687576999999</v>
      </c>
      <c r="C1933" s="79">
        <f t="shared" si="765"/>
        <v>278.64454254999998</v>
      </c>
      <c r="D1933" s="77">
        <f t="shared" si="747"/>
        <v>7205.03</v>
      </c>
      <c r="E1933" s="54">
        <f>IF(K1933=1,VLOOKUP(A1932,[1]Plan1!$JH$192:$JI$400,2),E1932)</f>
        <v>7245.38</v>
      </c>
      <c r="F1933" s="56">
        <f t="shared" si="748"/>
        <v>45737</v>
      </c>
      <c r="G1933" s="80">
        <f t="shared" si="749"/>
        <v>5.6002542668107669E-3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1.00090115</v>
      </c>
      <c r="M1933" s="82">
        <v>1</v>
      </c>
      <c r="N1933" s="82">
        <f t="shared" si="754"/>
        <v>1</v>
      </c>
      <c r="O1933" s="79">
        <f t="shared" si="755"/>
        <v>1.00090115</v>
      </c>
      <c r="P1933" s="79">
        <f t="shared" si="756"/>
        <v>278.89564307000001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7.4999999999999997E-2</v>
      </c>
      <c r="U1933" s="82">
        <f t="shared" si="760"/>
        <v>1.000972524</v>
      </c>
      <c r="V1933" s="79">
        <f t="shared" si="761"/>
        <v>0.27123269999999999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279.27146077999998</v>
      </c>
      <c r="C1934" s="79">
        <f t="shared" si="765"/>
        <v>278.64454254999998</v>
      </c>
      <c r="D1934" s="77">
        <f t="shared" si="747"/>
        <v>7205.03</v>
      </c>
      <c r="E1934" s="54">
        <f>IF(K1934=1,VLOOKUP(A1933,[1]Plan1!$JH$192:$JI$400,2),E1933)</f>
        <v>7245.38</v>
      </c>
      <c r="F1934" s="56">
        <f t="shared" si="748"/>
        <v>45737</v>
      </c>
      <c r="G1934" s="80">
        <f t="shared" si="749"/>
        <v>5.6002542668107669E-3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1.0010814800000001</v>
      </c>
      <c r="M1934" s="82">
        <v>1</v>
      </c>
      <c r="N1934" s="82">
        <f t="shared" si="754"/>
        <v>1</v>
      </c>
      <c r="O1934" s="79">
        <f t="shared" si="755"/>
        <v>1.0010814800000001</v>
      </c>
      <c r="P1934" s="79">
        <f t="shared" si="756"/>
        <v>278.94589103999999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7.4999999999999997E-2</v>
      </c>
      <c r="U1934" s="82">
        <f t="shared" si="760"/>
        <v>1.001167143</v>
      </c>
      <c r="V1934" s="79">
        <f t="shared" si="761"/>
        <v>0.32556974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279.37608404000002</v>
      </c>
      <c r="C1935" s="79">
        <f t="shared" si="765"/>
        <v>278.64454254999998</v>
      </c>
      <c r="D1935" s="77">
        <f t="shared" si="747"/>
        <v>7205.03</v>
      </c>
      <c r="E1935" s="54">
        <f>IF(K1935=1,VLOOKUP(A1934,[1]Plan1!$JH$192:$JI$400,2),E1934)</f>
        <v>7245.38</v>
      </c>
      <c r="F1935" s="56">
        <f t="shared" si="748"/>
        <v>45737</v>
      </c>
      <c r="G1935" s="80">
        <f t="shared" si="749"/>
        <v>5.6002542668107669E-3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1.00126184</v>
      </c>
      <c r="M1935" s="82">
        <v>1</v>
      </c>
      <c r="N1935" s="82">
        <f t="shared" si="754"/>
        <v>1</v>
      </c>
      <c r="O1935" s="79">
        <f t="shared" si="755"/>
        <v>1.00126184</v>
      </c>
      <c r="P1935" s="79">
        <f t="shared" si="756"/>
        <v>278.99614737000002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7.4999999999999997E-2</v>
      </c>
      <c r="U1935" s="82">
        <f t="shared" si="760"/>
        <v>1.0013617990000001</v>
      </c>
      <c r="V1935" s="79">
        <f t="shared" si="761"/>
        <v>0.37993666999999998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279.48074584</v>
      </c>
      <c r="C1936" s="79">
        <f t="shared" si="765"/>
        <v>278.64454254999998</v>
      </c>
      <c r="D1936" s="77">
        <f t="shared" ref="D1936:D1999" si="769">IF(E1936=E1935,D1935,E1935)</f>
        <v>7205.03</v>
      </c>
      <c r="E1936" s="54">
        <f>IF(K1936=1,VLOOKUP(A1935,[1]Plan1!$JH$192:$JI$400,2),E1935)</f>
        <v>7245.38</v>
      </c>
      <c r="F1936" s="56">
        <f t="shared" ref="F1936:F1999" si="770">IF(D1936=D1935,F1935,EDATE(A1936,-1))</f>
        <v>45737</v>
      </c>
      <c r="G1936" s="80">
        <f t="shared" ref="G1936:G1999" si="771">(E1936/D1936)-1</f>
        <v>5.6002542668107669E-3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1.0014422300000001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1.0014422300000001</v>
      </c>
      <c r="P1936" s="79">
        <f t="shared" ref="P1936:P1999" si="778">TRUNC(C1936*O1936,8)</f>
        <v>279.04641206000002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7.4999999999999997E-2</v>
      </c>
      <c r="U1936" s="82">
        <f t="shared" ref="U1936:U1999" si="782">ROUND((1+T1936)^(30/360)^(K1936/J1936),9)</f>
        <v>1.001556493</v>
      </c>
      <c r="V1936" s="79">
        <f t="shared" ref="V1936:V1999" si="783">TRUNC((P1936*(U1936-1)),8)</f>
        <v>0.43433378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279.58544620000004</v>
      </c>
      <c r="C1937" s="79">
        <f t="shared" si="765"/>
        <v>278.64454254999998</v>
      </c>
      <c r="D1937" s="77">
        <f t="shared" si="769"/>
        <v>7205.03</v>
      </c>
      <c r="E1937" s="54">
        <f>IF(K1937=1,VLOOKUP(A1936,[1]Plan1!$JH$192:$JI$400,2),E1936)</f>
        <v>7245.38</v>
      </c>
      <c r="F1937" s="56">
        <f t="shared" si="770"/>
        <v>45737</v>
      </c>
      <c r="G1937" s="80">
        <f t="shared" si="771"/>
        <v>5.6002542668107669E-3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1.0016226500000001</v>
      </c>
      <c r="M1937" s="82">
        <v>1</v>
      </c>
      <c r="N1937" s="82">
        <f t="shared" si="776"/>
        <v>1</v>
      </c>
      <c r="O1937" s="79">
        <f t="shared" si="777"/>
        <v>1.0016226500000001</v>
      </c>
      <c r="P1937" s="79">
        <f t="shared" si="778"/>
        <v>279.09668511000001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7.4999999999999997E-2</v>
      </c>
      <c r="U1937" s="82">
        <f t="shared" si="782"/>
        <v>1.001751225</v>
      </c>
      <c r="V1937" s="79">
        <f t="shared" si="783"/>
        <v>0.48876109000000001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279.69018790999996</v>
      </c>
      <c r="C1938" s="79">
        <f t="shared" si="765"/>
        <v>278.64454254999998</v>
      </c>
      <c r="D1938" s="77">
        <f t="shared" si="769"/>
        <v>7205.03</v>
      </c>
      <c r="E1938" s="54">
        <f>IF(K1938=1,VLOOKUP(A1937,[1]Plan1!$JH$192:$JI$400,2),E1937)</f>
        <v>7245.38</v>
      </c>
      <c r="F1938" s="56">
        <f t="shared" si="770"/>
        <v>45737</v>
      </c>
      <c r="G1938" s="80">
        <f t="shared" si="771"/>
        <v>5.6002542668107669E-3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1.00180311</v>
      </c>
      <c r="M1938" s="82">
        <v>1</v>
      </c>
      <c r="N1938" s="82">
        <f t="shared" si="776"/>
        <v>1</v>
      </c>
      <c r="O1938" s="79">
        <f t="shared" si="777"/>
        <v>1.00180311</v>
      </c>
      <c r="P1938" s="79">
        <f t="shared" si="778"/>
        <v>279.14696930999997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7.4999999999999997E-2</v>
      </c>
      <c r="U1938" s="82">
        <f t="shared" si="782"/>
        <v>1.001945995</v>
      </c>
      <c r="V1938" s="79">
        <f t="shared" si="783"/>
        <v>0.5432186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279.79496791000003</v>
      </c>
      <c r="C1939" s="79">
        <f t="shared" si="765"/>
        <v>278.64454254999998</v>
      </c>
      <c r="D1939" s="77">
        <f t="shared" si="769"/>
        <v>7205.03</v>
      </c>
      <c r="E1939" s="54">
        <f>IF(K1939=1,VLOOKUP(A1938,[1]Plan1!$JH$192:$JI$400,2),E1938)</f>
        <v>7245.38</v>
      </c>
      <c r="F1939" s="56">
        <f t="shared" si="770"/>
        <v>45737</v>
      </c>
      <c r="G1939" s="80">
        <f t="shared" si="771"/>
        <v>5.6002542668107669E-3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1.0019836</v>
      </c>
      <c r="M1939" s="82">
        <v>1</v>
      </c>
      <c r="N1939" s="82">
        <f t="shared" si="776"/>
        <v>1</v>
      </c>
      <c r="O1939" s="79">
        <f t="shared" si="777"/>
        <v>1.0019836</v>
      </c>
      <c r="P1939" s="79">
        <f t="shared" si="778"/>
        <v>279.19726186000003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7.4999999999999997E-2</v>
      </c>
      <c r="U1939" s="82">
        <f t="shared" si="782"/>
        <v>1.002140802</v>
      </c>
      <c r="V1939" s="79">
        <f t="shared" si="783"/>
        <v>0.59770604999999999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279.89978957</v>
      </c>
      <c r="C1940" s="79">
        <f t="shared" si="765"/>
        <v>278.64454254999998</v>
      </c>
      <c r="D1940" s="77">
        <f t="shared" si="769"/>
        <v>7205.03</v>
      </c>
      <c r="E1940" s="54">
        <f>IF(K1940=1,VLOOKUP(A1939,[1]Plan1!$JH$192:$JI$400,2),E1939)</f>
        <v>7245.38</v>
      </c>
      <c r="F1940" s="56">
        <f t="shared" si="770"/>
        <v>45737</v>
      </c>
      <c r="G1940" s="80">
        <f t="shared" si="771"/>
        <v>5.6002542668107669E-3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1.0021641299999999</v>
      </c>
      <c r="M1940" s="82">
        <v>1</v>
      </c>
      <c r="N1940" s="82">
        <f t="shared" si="776"/>
        <v>1</v>
      </c>
      <c r="O1940" s="79">
        <f t="shared" si="777"/>
        <v>1.0021641299999999</v>
      </c>
      <c r="P1940" s="79">
        <f t="shared" si="778"/>
        <v>279.24756556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7.4999999999999997E-2</v>
      </c>
      <c r="U1940" s="82">
        <f t="shared" si="782"/>
        <v>1.0023356480000001</v>
      </c>
      <c r="V1940" s="79">
        <f t="shared" si="783"/>
        <v>0.65222400999999997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280.00464676000001</v>
      </c>
      <c r="C1941" s="79">
        <f t="shared" si="765"/>
        <v>278.64454254999998</v>
      </c>
      <c r="D1941" s="77">
        <f t="shared" si="769"/>
        <v>7205.03</v>
      </c>
      <c r="E1941" s="54">
        <f>IF(K1941=1,VLOOKUP(A1940,[1]Plan1!$JH$192:$JI$400,2),E1940)</f>
        <v>7245.38</v>
      </c>
      <c r="F1941" s="56">
        <f t="shared" si="770"/>
        <v>45737</v>
      </c>
      <c r="G1941" s="80">
        <f t="shared" si="771"/>
        <v>5.6002542668107669E-3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1.00234468</v>
      </c>
      <c r="M1941" s="82">
        <v>1</v>
      </c>
      <c r="N1941" s="82">
        <f t="shared" si="776"/>
        <v>1</v>
      </c>
      <c r="O1941" s="79">
        <f t="shared" si="777"/>
        <v>1.00234468</v>
      </c>
      <c r="P1941" s="79">
        <f t="shared" si="778"/>
        <v>279.29787483000001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7.4999999999999997E-2</v>
      </c>
      <c r="U1941" s="82">
        <f t="shared" si="782"/>
        <v>1.0025305309999999</v>
      </c>
      <c r="V1941" s="79">
        <f t="shared" si="783"/>
        <v>0.70677193000000005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280.10954562000001</v>
      </c>
      <c r="C1942" s="79">
        <f t="shared" si="765"/>
        <v>278.64454254999998</v>
      </c>
      <c r="D1942" s="77">
        <f t="shared" si="769"/>
        <v>7205.03</v>
      </c>
      <c r="E1942" s="54">
        <f>IF(K1942=1,VLOOKUP(A1941,[1]Plan1!$JH$192:$JI$400,2),E1941)</f>
        <v>7245.38</v>
      </c>
      <c r="F1942" s="56">
        <f t="shared" si="770"/>
        <v>45737</v>
      </c>
      <c r="G1942" s="80">
        <f t="shared" si="771"/>
        <v>5.6002542668107669E-3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1.00252527</v>
      </c>
      <c r="M1942" s="82">
        <v>1</v>
      </c>
      <c r="N1942" s="82">
        <f t="shared" si="776"/>
        <v>1</v>
      </c>
      <c r="O1942" s="79">
        <f t="shared" si="777"/>
        <v>1.00252527</v>
      </c>
      <c r="P1942" s="79">
        <f t="shared" si="778"/>
        <v>279.34819525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7.4999999999999997E-2</v>
      </c>
      <c r="U1942" s="82">
        <f t="shared" si="782"/>
        <v>1.002725453</v>
      </c>
      <c r="V1942" s="79">
        <f t="shared" si="783"/>
        <v>0.76135037000000005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280.21448282999995</v>
      </c>
      <c r="C1943" s="79">
        <f t="shared" si="765"/>
        <v>278.64454254999998</v>
      </c>
      <c r="D1943" s="77">
        <f t="shared" si="769"/>
        <v>7205.03</v>
      </c>
      <c r="E1943" s="54">
        <f>IF(K1943=1,VLOOKUP(A1942,[1]Plan1!$JH$192:$JI$400,2),E1942)</f>
        <v>7245.38</v>
      </c>
      <c r="F1943" s="56">
        <f t="shared" si="770"/>
        <v>45737</v>
      </c>
      <c r="G1943" s="80">
        <f t="shared" si="771"/>
        <v>5.6002542668107669E-3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1.0027058900000001</v>
      </c>
      <c r="M1943" s="82">
        <v>1</v>
      </c>
      <c r="N1943" s="82">
        <f t="shared" si="776"/>
        <v>1</v>
      </c>
      <c r="O1943" s="79">
        <f t="shared" si="777"/>
        <v>1.0027058900000001</v>
      </c>
      <c r="P1943" s="79">
        <f t="shared" si="778"/>
        <v>279.39852402999998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7.4999999999999997E-2</v>
      </c>
      <c r="U1943" s="82">
        <f t="shared" si="782"/>
        <v>1.0029204119999999</v>
      </c>
      <c r="V1943" s="79">
        <f t="shared" si="783"/>
        <v>0.81595879999999998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280.31945865</v>
      </c>
      <c r="C1944" s="79">
        <f t="shared" si="765"/>
        <v>278.64454254999998</v>
      </c>
      <c r="D1944" s="77">
        <f t="shared" si="769"/>
        <v>7205.03</v>
      </c>
      <c r="E1944" s="54">
        <f>IF(K1944=1,VLOOKUP(A1943,[1]Plan1!$JH$192:$JI$400,2),E1943)</f>
        <v>7245.38</v>
      </c>
      <c r="F1944" s="56">
        <f t="shared" si="770"/>
        <v>45737</v>
      </c>
      <c r="G1944" s="80">
        <f t="shared" si="771"/>
        <v>5.6002542668107669E-3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1.00288654</v>
      </c>
      <c r="M1944" s="82">
        <v>1</v>
      </c>
      <c r="N1944" s="82">
        <f t="shared" si="776"/>
        <v>1</v>
      </c>
      <c r="O1944" s="79">
        <f t="shared" si="777"/>
        <v>1.00288654</v>
      </c>
      <c r="P1944" s="79">
        <f t="shared" si="778"/>
        <v>279.44886115999998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7.4999999999999997E-2</v>
      </c>
      <c r="U1944" s="82">
        <f t="shared" si="782"/>
        <v>1.0031154090000001</v>
      </c>
      <c r="V1944" s="79">
        <f t="shared" si="783"/>
        <v>0.87059748999999997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280.42447593000003</v>
      </c>
      <c r="C1945" s="79">
        <f t="shared" si="765"/>
        <v>278.64454254999998</v>
      </c>
      <c r="D1945" s="77">
        <f t="shared" si="769"/>
        <v>7205.03</v>
      </c>
      <c r="E1945" s="54">
        <f>IF(K1945=1,VLOOKUP(A1944,[1]Plan1!$JH$192:$JI$400,2),E1944)</f>
        <v>7245.38</v>
      </c>
      <c r="F1945" s="56">
        <f t="shared" si="770"/>
        <v>45737</v>
      </c>
      <c r="G1945" s="80">
        <f t="shared" si="771"/>
        <v>5.6002542668107669E-3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1.0030672300000001</v>
      </c>
      <c r="M1945" s="82">
        <v>1</v>
      </c>
      <c r="N1945" s="82">
        <f t="shared" si="776"/>
        <v>1</v>
      </c>
      <c r="O1945" s="79">
        <f t="shared" si="777"/>
        <v>1.0030672300000001</v>
      </c>
      <c r="P1945" s="79">
        <f t="shared" si="778"/>
        <v>279.49920945000002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7.4999999999999997E-2</v>
      </c>
      <c r="U1945" s="82">
        <f t="shared" si="782"/>
        <v>1.003310444</v>
      </c>
      <c r="V1945" s="79">
        <f t="shared" si="783"/>
        <v>0.92526648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280.52953184</v>
      </c>
      <c r="C1946" s="79">
        <f t="shared" si="765"/>
        <v>278.64454254999998</v>
      </c>
      <c r="D1946" s="77">
        <f t="shared" si="769"/>
        <v>7205.03</v>
      </c>
      <c r="E1946" s="54">
        <f>IF(K1946=1,VLOOKUP(A1945,[1]Plan1!$JH$192:$JI$400,2),E1945)</f>
        <v>7245.38</v>
      </c>
      <c r="F1946" s="56">
        <f t="shared" si="770"/>
        <v>45737</v>
      </c>
      <c r="G1946" s="80">
        <f t="shared" si="771"/>
        <v>5.6002542668107669E-3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1.00324795</v>
      </c>
      <c r="M1946" s="82">
        <v>1</v>
      </c>
      <c r="N1946" s="82">
        <f t="shared" si="776"/>
        <v>1</v>
      </c>
      <c r="O1946" s="79">
        <f t="shared" si="777"/>
        <v>1.00324795</v>
      </c>
      <c r="P1946" s="79">
        <f t="shared" si="778"/>
        <v>279.54956608999998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7.4999999999999997E-2</v>
      </c>
      <c r="U1946" s="82">
        <f t="shared" si="782"/>
        <v>1.003505517</v>
      </c>
      <c r="V1946" s="79">
        <f t="shared" si="783"/>
        <v>0.97996574999999997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280.63462641999996</v>
      </c>
      <c r="C1947" s="79">
        <f t="shared" si="765"/>
        <v>278.64454254999998</v>
      </c>
      <c r="D1947" s="77">
        <f t="shared" si="769"/>
        <v>7205.03</v>
      </c>
      <c r="E1947" s="54">
        <f>IF(K1947=1,VLOOKUP(A1946,[1]Plan1!$JH$192:$JI$400,2),E1946)</f>
        <v>7245.38</v>
      </c>
      <c r="F1947" s="56">
        <f t="shared" si="770"/>
        <v>45737</v>
      </c>
      <c r="G1947" s="80">
        <f t="shared" si="771"/>
        <v>5.6002542668107669E-3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1.0034287</v>
      </c>
      <c r="M1947" s="82">
        <v>1</v>
      </c>
      <c r="N1947" s="82">
        <f t="shared" si="776"/>
        <v>1</v>
      </c>
      <c r="O1947" s="79">
        <f t="shared" si="777"/>
        <v>1.0034287</v>
      </c>
      <c r="P1947" s="79">
        <f t="shared" si="778"/>
        <v>279.59993108999998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7.4999999999999997E-2</v>
      </c>
      <c r="U1947" s="82">
        <f t="shared" si="782"/>
        <v>1.003700628</v>
      </c>
      <c r="V1947" s="79">
        <f t="shared" si="783"/>
        <v>1.0346953299999999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280.73975939000002</v>
      </c>
      <c r="C1948" s="79">
        <f t="shared" si="765"/>
        <v>278.64454254999998</v>
      </c>
      <c r="D1948" s="77">
        <f t="shared" si="769"/>
        <v>7205.03</v>
      </c>
      <c r="E1948" s="54">
        <f>IF(K1948=1,VLOOKUP(A1947,[1]Plan1!$JH$192:$JI$400,2),E1947)</f>
        <v>7245.38</v>
      </c>
      <c r="F1948" s="56">
        <f t="shared" si="770"/>
        <v>45737</v>
      </c>
      <c r="G1948" s="80">
        <f t="shared" si="771"/>
        <v>5.6002542668107669E-3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1.0036094799999999</v>
      </c>
      <c r="M1948" s="82">
        <v>1</v>
      </c>
      <c r="N1948" s="82">
        <f t="shared" si="776"/>
        <v>1</v>
      </c>
      <c r="O1948" s="79">
        <f t="shared" si="777"/>
        <v>1.0036094799999999</v>
      </c>
      <c r="P1948" s="79">
        <f t="shared" si="778"/>
        <v>279.65030445000002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7.4999999999999997E-2</v>
      </c>
      <c r="U1948" s="82">
        <f t="shared" si="782"/>
        <v>1.003895776</v>
      </c>
      <c r="V1948" s="79">
        <f t="shared" si="783"/>
        <v>1.08945494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280.84493411000005</v>
      </c>
      <c r="C1949" s="79">
        <f t="shared" si="765"/>
        <v>278.64454254999998</v>
      </c>
      <c r="D1949" s="77">
        <f t="shared" si="769"/>
        <v>7205.03</v>
      </c>
      <c r="E1949" s="54">
        <f>IF(K1949=1,VLOOKUP(A1948,[1]Plan1!$JH$192:$JI$400,2),E1948)</f>
        <v>7245.38</v>
      </c>
      <c r="F1949" s="56">
        <f t="shared" si="770"/>
        <v>45737</v>
      </c>
      <c r="G1949" s="80">
        <f t="shared" si="771"/>
        <v>5.6002542668107669E-3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1.0037902999999999</v>
      </c>
      <c r="M1949" s="82">
        <v>1</v>
      </c>
      <c r="N1949" s="82">
        <f t="shared" si="776"/>
        <v>1</v>
      </c>
      <c r="O1949" s="79">
        <f t="shared" si="777"/>
        <v>1.0037902999999999</v>
      </c>
      <c r="P1949" s="79">
        <f t="shared" si="778"/>
        <v>279.70068895000003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7.4999999999999997E-2</v>
      </c>
      <c r="U1949" s="82">
        <f t="shared" si="782"/>
        <v>1.0040909629999999</v>
      </c>
      <c r="V1949" s="79">
        <f t="shared" si="783"/>
        <v>1.1442451600000001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280.95014754000005</v>
      </c>
      <c r="C1950" s="79">
        <f t="shared" si="765"/>
        <v>278.64454254999998</v>
      </c>
      <c r="D1950" s="77">
        <f t="shared" si="769"/>
        <v>7205.03</v>
      </c>
      <c r="E1950" s="54">
        <f>IF(K1950=1,VLOOKUP(A1949,[1]Plan1!$JH$192:$JI$400,2),E1949)</f>
        <v>7245.38</v>
      </c>
      <c r="F1950" s="56">
        <f t="shared" si="770"/>
        <v>45737</v>
      </c>
      <c r="G1950" s="80">
        <f t="shared" si="771"/>
        <v>5.6002542668107669E-3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1.0039711499999999</v>
      </c>
      <c r="M1950" s="82">
        <v>1</v>
      </c>
      <c r="N1950" s="82">
        <f t="shared" si="776"/>
        <v>1</v>
      </c>
      <c r="O1950" s="79">
        <f t="shared" si="777"/>
        <v>1.0039711499999999</v>
      </c>
      <c r="P1950" s="79">
        <f t="shared" si="778"/>
        <v>279.75108182000002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7.4999999999999997E-2</v>
      </c>
      <c r="U1950" s="82">
        <f t="shared" si="782"/>
        <v>1.004286188</v>
      </c>
      <c r="V1950" s="79">
        <f t="shared" si="783"/>
        <v>1.1990657199999999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281.05539967999999</v>
      </c>
      <c r="C1951" s="79">
        <f t="shared" si="765"/>
        <v>278.64454254999998</v>
      </c>
      <c r="D1951" s="77">
        <f t="shared" si="769"/>
        <v>7205.03</v>
      </c>
      <c r="E1951" s="54">
        <f>IF(K1951=1,VLOOKUP(A1950,[1]Plan1!$JH$192:$JI$400,2),E1950)</f>
        <v>7245.38</v>
      </c>
      <c r="F1951" s="56">
        <f t="shared" si="770"/>
        <v>45737</v>
      </c>
      <c r="G1951" s="80">
        <f t="shared" si="771"/>
        <v>5.6002542668107669E-3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1.00415203</v>
      </c>
      <c r="M1951" s="82">
        <v>1</v>
      </c>
      <c r="N1951" s="82">
        <f t="shared" si="776"/>
        <v>1</v>
      </c>
      <c r="O1951" s="79">
        <f t="shared" si="777"/>
        <v>1.00415203</v>
      </c>
      <c r="P1951" s="79">
        <f t="shared" si="778"/>
        <v>279.80148305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7.4999999999999997E-2</v>
      </c>
      <c r="U1951" s="82">
        <f t="shared" si="782"/>
        <v>1.004481451</v>
      </c>
      <c r="V1951" s="79">
        <f t="shared" si="783"/>
        <v>1.25391663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281.16069024000001</v>
      </c>
      <c r="C1952" s="79">
        <f t="shared" si="765"/>
        <v>278.64454254999998</v>
      </c>
      <c r="D1952" s="77">
        <f t="shared" si="769"/>
        <v>7205.03</v>
      </c>
      <c r="E1952" s="54">
        <f>IF(K1952=1,VLOOKUP(A1951,[1]Plan1!$JH$192:$JI$400,2),E1951)</f>
        <v>7245.38</v>
      </c>
      <c r="F1952" s="56">
        <f t="shared" si="770"/>
        <v>45737</v>
      </c>
      <c r="G1952" s="80">
        <f t="shared" si="771"/>
        <v>5.6002542668107669E-3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1.0043329400000001</v>
      </c>
      <c r="M1952" s="82">
        <v>1</v>
      </c>
      <c r="N1952" s="82">
        <f t="shared" si="776"/>
        <v>1</v>
      </c>
      <c r="O1952" s="79">
        <f t="shared" si="777"/>
        <v>1.0043329400000001</v>
      </c>
      <c r="P1952" s="79">
        <f t="shared" si="778"/>
        <v>279.85189263000001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7.4999999999999997E-2</v>
      </c>
      <c r="U1952" s="82">
        <f t="shared" si="782"/>
        <v>1.0046767510000001</v>
      </c>
      <c r="V1952" s="79">
        <f t="shared" si="783"/>
        <v>1.3087976100000001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281.26602262</v>
      </c>
      <c r="C1953" s="79">
        <f t="shared" si="765"/>
        <v>278.64454254999998</v>
      </c>
      <c r="D1953" s="77">
        <f t="shared" si="769"/>
        <v>7205.03</v>
      </c>
      <c r="E1953" s="54">
        <f>IF(K1953=1,VLOOKUP(A1952,[1]Plan1!$JH$192:$JI$400,2),E1952)</f>
        <v>7245.38</v>
      </c>
      <c r="F1953" s="56">
        <f t="shared" si="770"/>
        <v>45737</v>
      </c>
      <c r="G1953" s="80">
        <f t="shared" si="771"/>
        <v>5.6002542668107669E-3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1.0045138899999999</v>
      </c>
      <c r="M1953" s="82">
        <v>1</v>
      </c>
      <c r="N1953" s="82">
        <f t="shared" si="776"/>
        <v>1</v>
      </c>
      <c r="O1953" s="79">
        <f t="shared" si="777"/>
        <v>1.0045138899999999</v>
      </c>
      <c r="P1953" s="79">
        <f t="shared" si="778"/>
        <v>279.90231335999999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7.4999999999999997E-2</v>
      </c>
      <c r="U1953" s="82">
        <f t="shared" si="782"/>
        <v>1.0048720900000001</v>
      </c>
      <c r="V1953" s="79">
        <f t="shared" si="783"/>
        <v>1.36370926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281.37139345000003</v>
      </c>
      <c r="C1954" s="79">
        <f t="shared" si="765"/>
        <v>278.64454254999998</v>
      </c>
      <c r="D1954" s="77">
        <f t="shared" si="769"/>
        <v>7205.03</v>
      </c>
      <c r="E1954" s="54">
        <f>IF(K1954=1,VLOOKUP(A1953,[1]Plan1!$JH$192:$JI$400,2),E1953)</f>
        <v>7245.38</v>
      </c>
      <c r="F1954" s="56">
        <f t="shared" si="770"/>
        <v>45737</v>
      </c>
      <c r="G1954" s="80">
        <f t="shared" si="771"/>
        <v>5.6002542668107669E-3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1.00469487</v>
      </c>
      <c r="M1954" s="82">
        <v>1</v>
      </c>
      <c r="N1954" s="82">
        <f t="shared" si="776"/>
        <v>1</v>
      </c>
      <c r="O1954" s="79">
        <f t="shared" si="777"/>
        <v>1.00469487</v>
      </c>
      <c r="P1954" s="79">
        <f t="shared" si="778"/>
        <v>279.95274245000002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7.4999999999999997E-2</v>
      </c>
      <c r="U1954" s="82">
        <f t="shared" si="782"/>
        <v>1.0050674660000001</v>
      </c>
      <c r="V1954" s="79">
        <f t="shared" si="783"/>
        <v>1.4186510000000001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281.47680331000004</v>
      </c>
      <c r="C1955" s="79">
        <f t="shared" si="765"/>
        <v>278.64454254999998</v>
      </c>
      <c r="D1955" s="77">
        <f t="shared" si="769"/>
        <v>7205.03</v>
      </c>
      <c r="E1955" s="54">
        <f>IF(K1955=1,VLOOKUP(A1954,[1]Plan1!$JH$192:$JI$400,2),E1954)</f>
        <v>7245.38</v>
      </c>
      <c r="F1955" s="56">
        <f t="shared" si="770"/>
        <v>45737</v>
      </c>
      <c r="G1955" s="80">
        <f t="shared" si="771"/>
        <v>5.6002542668107669E-3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1.0048758799999999</v>
      </c>
      <c r="M1955" s="82">
        <v>1</v>
      </c>
      <c r="N1955" s="82">
        <f t="shared" si="776"/>
        <v>1</v>
      </c>
      <c r="O1955" s="79">
        <f t="shared" si="777"/>
        <v>1.0048758799999999</v>
      </c>
      <c r="P1955" s="79">
        <f t="shared" si="778"/>
        <v>280.00317990000002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7.4999999999999997E-2</v>
      </c>
      <c r="U1955" s="82">
        <f t="shared" si="782"/>
        <v>1.0052628809999999</v>
      </c>
      <c r="V1955" s="79">
        <f t="shared" si="783"/>
        <v>1.4736234100000001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281.58225164999999</v>
      </c>
      <c r="C1956" s="79">
        <f t="shared" si="765"/>
        <v>278.64454254999998</v>
      </c>
      <c r="D1956" s="77">
        <f t="shared" si="769"/>
        <v>7205.03</v>
      </c>
      <c r="E1956" s="54">
        <f>IF(K1956=1,VLOOKUP(A1955,[1]Plan1!$JH$192:$JI$400,2),E1955)</f>
        <v>7245.38</v>
      </c>
      <c r="F1956" s="56">
        <f t="shared" si="770"/>
        <v>45737</v>
      </c>
      <c r="G1956" s="80">
        <f t="shared" si="771"/>
        <v>5.6002542668107669E-3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1.0050569199999999</v>
      </c>
      <c r="M1956" s="82">
        <v>1</v>
      </c>
      <c r="N1956" s="82">
        <f t="shared" si="776"/>
        <v>1</v>
      </c>
      <c r="O1956" s="79">
        <f t="shared" si="777"/>
        <v>1.0050569199999999</v>
      </c>
      <c r="P1956" s="79">
        <f t="shared" si="778"/>
        <v>280.05362571000001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7.4999999999999997E-2</v>
      </c>
      <c r="U1956" s="82">
        <f t="shared" si="782"/>
        <v>1.005458333</v>
      </c>
      <c r="V1956" s="79">
        <f t="shared" si="783"/>
        <v>1.52862594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281.68774184</v>
      </c>
      <c r="C1957" s="79">
        <f t="shared" si="765"/>
        <v>278.64454254999998</v>
      </c>
      <c r="D1957" s="77">
        <f t="shared" si="769"/>
        <v>7205.03</v>
      </c>
      <c r="E1957" s="54">
        <f>IF(K1957=1,VLOOKUP(A1956,[1]Plan1!$JH$192:$JI$400,2),E1956)</f>
        <v>7245.38</v>
      </c>
      <c r="F1957" s="56">
        <f t="shared" si="770"/>
        <v>45737</v>
      </c>
      <c r="G1957" s="80">
        <f t="shared" si="771"/>
        <v>5.6002542668107669E-3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1.0052380000000001</v>
      </c>
      <c r="M1957" s="82">
        <v>1</v>
      </c>
      <c r="N1957" s="82">
        <f t="shared" si="776"/>
        <v>1</v>
      </c>
      <c r="O1957" s="79">
        <f t="shared" si="777"/>
        <v>1.0052380000000001</v>
      </c>
      <c r="P1957" s="79">
        <f t="shared" si="778"/>
        <v>280.10408266000002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7.4999999999999997E-2</v>
      </c>
      <c r="U1957" s="82">
        <f t="shared" si="782"/>
        <v>1.0056538239999999</v>
      </c>
      <c r="V1957" s="79">
        <f t="shared" si="783"/>
        <v>1.5836591799999999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281.79327053000003</v>
      </c>
      <c r="C1958" s="79">
        <f t="shared" si="765"/>
        <v>278.64454254999998</v>
      </c>
      <c r="D1958" s="77">
        <f t="shared" si="769"/>
        <v>7205.03</v>
      </c>
      <c r="E1958" s="54">
        <f>IF(K1958=1,VLOOKUP(A1957,[1]Plan1!$JH$192:$JI$400,2),E1957)</f>
        <v>7245.38</v>
      </c>
      <c r="F1958" s="56">
        <f t="shared" si="770"/>
        <v>45737</v>
      </c>
      <c r="G1958" s="80">
        <f t="shared" si="771"/>
        <v>5.6002542668107669E-3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1.0054191100000001</v>
      </c>
      <c r="M1958" s="82">
        <v>1</v>
      </c>
      <c r="N1958" s="82">
        <f t="shared" si="776"/>
        <v>1</v>
      </c>
      <c r="O1958" s="79">
        <f t="shared" si="777"/>
        <v>1.0054191100000001</v>
      </c>
      <c r="P1958" s="79">
        <f t="shared" si="778"/>
        <v>280.15454797000001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7.4999999999999997E-2</v>
      </c>
      <c r="U1958" s="82">
        <f t="shared" si="782"/>
        <v>1.005849352</v>
      </c>
      <c r="V1958" s="79">
        <f t="shared" si="783"/>
        <v>1.6387225599999999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281.89883828999996</v>
      </c>
      <c r="C1959" s="79">
        <f t="shared" si="765"/>
        <v>278.64454254999998</v>
      </c>
      <c r="D1959" s="77">
        <f t="shared" si="769"/>
        <v>7205.03</v>
      </c>
      <c r="E1959" s="54">
        <f>IF(K1959=1,VLOOKUP(A1958,[1]Plan1!$JH$192:$JI$400,2),E1958)</f>
        <v>7245.38</v>
      </c>
      <c r="F1959" s="56">
        <f t="shared" si="770"/>
        <v>45737</v>
      </c>
      <c r="G1959" s="80">
        <f t="shared" si="771"/>
        <v>5.6002542668107669E-3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1.0056002500000001</v>
      </c>
      <c r="M1959" s="82">
        <v>1</v>
      </c>
      <c r="N1959" s="82">
        <f t="shared" si="776"/>
        <v>1</v>
      </c>
      <c r="O1959" s="79">
        <f t="shared" si="777"/>
        <v>1.0056002500000001</v>
      </c>
      <c r="P1959" s="79">
        <f t="shared" si="778"/>
        <v>280.20502163999998</v>
      </c>
      <c r="Q1959" s="83">
        <f t="shared" si="779"/>
        <v>64</v>
      </c>
      <c r="R1959" s="85">
        <f t="shared" si="780"/>
        <v>6.25E-2</v>
      </c>
      <c r="S1959" s="79">
        <f t="shared" si="781"/>
        <v>17.512813850000001</v>
      </c>
      <c r="T1959" s="85">
        <f t="shared" si="767"/>
        <v>7.4999999999999997E-2</v>
      </c>
      <c r="U1959" s="82">
        <f t="shared" si="782"/>
        <v>1.006044919</v>
      </c>
      <c r="V1959" s="79">
        <f t="shared" si="783"/>
        <v>1.69381665</v>
      </c>
      <c r="W1959" s="79">
        <f t="shared" si="784"/>
        <v>19.206630499999999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262.79390076000004</v>
      </c>
      <c r="C1960" s="79">
        <f t="shared" si="765"/>
        <v>262.69220779</v>
      </c>
      <c r="D1960" s="77">
        <f t="shared" si="769"/>
        <v>7205.03</v>
      </c>
      <c r="E1960" s="54">
        <f>IF(K1960=1,VLOOKUP(A1959,[1]Plan1!$JH$192:$JI$400,2),E1959)</f>
        <v>7245.38</v>
      </c>
      <c r="F1960" s="56">
        <f t="shared" si="770"/>
        <v>45737</v>
      </c>
      <c r="G1960" s="80">
        <f t="shared" si="771"/>
        <v>5.6002542668107669E-3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1.0001861700000001</v>
      </c>
      <c r="M1960" s="82">
        <v>1</v>
      </c>
      <c r="N1960" s="82">
        <f t="shared" si="776"/>
        <v>1</v>
      </c>
      <c r="O1960" s="79">
        <f t="shared" si="777"/>
        <v>1.0001861700000001</v>
      </c>
      <c r="P1960" s="79">
        <f t="shared" si="778"/>
        <v>262.74111319000002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7.4999999999999997E-2</v>
      </c>
      <c r="U1960" s="82">
        <f t="shared" si="782"/>
        <v>1.0002009110000001</v>
      </c>
      <c r="V1960" s="79">
        <f t="shared" si="783"/>
        <v>5.2787569999999999E-2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262.89563179999999</v>
      </c>
      <c r="C1961" s="79">
        <f t="shared" si="765"/>
        <v>262.69220779</v>
      </c>
      <c r="D1961" s="77">
        <f t="shared" si="769"/>
        <v>7205.03</v>
      </c>
      <c r="E1961" s="54">
        <f>IF(K1961=1,VLOOKUP(A1960,[1]Plan1!$JH$192:$JI$400,2),E1960)</f>
        <v>7245.38</v>
      </c>
      <c r="F1961" s="56">
        <f t="shared" si="770"/>
        <v>45737</v>
      </c>
      <c r="G1961" s="80">
        <f t="shared" si="771"/>
        <v>5.6002542668107669E-3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1.00037237</v>
      </c>
      <c r="M1961" s="82">
        <v>1</v>
      </c>
      <c r="N1961" s="82">
        <f t="shared" si="776"/>
        <v>1</v>
      </c>
      <c r="O1961" s="79">
        <f t="shared" si="777"/>
        <v>1.00037237</v>
      </c>
      <c r="P1961" s="79">
        <f t="shared" si="778"/>
        <v>262.79002647999999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7.4999999999999997E-2</v>
      </c>
      <c r="U1961" s="82">
        <f t="shared" si="782"/>
        <v>1.0004018619999999</v>
      </c>
      <c r="V1961" s="79">
        <f t="shared" si="783"/>
        <v>0.10560532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262.99740379000002</v>
      </c>
      <c r="C1962" s="79">
        <f t="shared" si="765"/>
        <v>262.69220779</v>
      </c>
      <c r="D1962" s="77">
        <f t="shared" si="769"/>
        <v>7205.03</v>
      </c>
      <c r="E1962" s="54">
        <f>IF(K1962=1,VLOOKUP(A1961,[1]Plan1!$JH$192:$JI$400,2),E1961)</f>
        <v>7245.38</v>
      </c>
      <c r="F1962" s="56">
        <f t="shared" si="770"/>
        <v>45737</v>
      </c>
      <c r="G1962" s="80">
        <f t="shared" si="771"/>
        <v>5.6002542668107669E-3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1.0005586099999999</v>
      </c>
      <c r="M1962" s="82">
        <v>1</v>
      </c>
      <c r="N1962" s="82">
        <f t="shared" si="776"/>
        <v>1</v>
      </c>
      <c r="O1962" s="79">
        <f t="shared" si="777"/>
        <v>1.0005586099999999</v>
      </c>
      <c r="P1962" s="79">
        <f t="shared" si="778"/>
        <v>262.83895028000001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7.4999999999999997E-2</v>
      </c>
      <c r="U1962" s="82">
        <f t="shared" si="782"/>
        <v>1.000602854</v>
      </c>
      <c r="V1962" s="79">
        <f t="shared" si="783"/>
        <v>0.15845350999999999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263.09921645999998</v>
      </c>
      <c r="C1963" s="79">
        <f t="shared" si="765"/>
        <v>262.69220779</v>
      </c>
      <c r="D1963" s="77">
        <f t="shared" si="769"/>
        <v>7205.03</v>
      </c>
      <c r="E1963" s="54">
        <f>IF(K1963=1,VLOOKUP(A1962,[1]Plan1!$JH$192:$JI$400,2),E1962)</f>
        <v>7245.38</v>
      </c>
      <c r="F1963" s="56">
        <f t="shared" si="770"/>
        <v>45737</v>
      </c>
      <c r="G1963" s="80">
        <f t="shared" si="771"/>
        <v>5.6002542668107669E-3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1.00074489</v>
      </c>
      <c r="M1963" s="82">
        <v>1</v>
      </c>
      <c r="N1963" s="82">
        <f t="shared" si="776"/>
        <v>1</v>
      </c>
      <c r="O1963" s="79">
        <f t="shared" si="777"/>
        <v>1.00074489</v>
      </c>
      <c r="P1963" s="79">
        <f t="shared" si="778"/>
        <v>262.88788457999999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7.4999999999999997E-2</v>
      </c>
      <c r="U1963" s="82">
        <f t="shared" si="782"/>
        <v>1.0008038859999999</v>
      </c>
      <c r="V1963" s="79">
        <f t="shared" si="783"/>
        <v>0.21133188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263.20106722999998</v>
      </c>
      <c r="C1964" s="79">
        <f t="shared" si="765"/>
        <v>262.69220779</v>
      </c>
      <c r="D1964" s="77">
        <f t="shared" si="769"/>
        <v>7205.03</v>
      </c>
      <c r="E1964" s="54">
        <f>IF(K1964=1,VLOOKUP(A1963,[1]Plan1!$JH$192:$JI$400,2),E1963)</f>
        <v>7245.38</v>
      </c>
      <c r="F1964" s="56">
        <f t="shared" si="770"/>
        <v>45737</v>
      </c>
      <c r="G1964" s="80">
        <f t="shared" si="771"/>
        <v>5.6002542668107669E-3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1.0009311999999999</v>
      </c>
      <c r="M1964" s="82">
        <v>1</v>
      </c>
      <c r="N1964" s="82">
        <f t="shared" si="776"/>
        <v>1</v>
      </c>
      <c r="O1964" s="79">
        <f t="shared" si="777"/>
        <v>1.0009311999999999</v>
      </c>
      <c r="P1964" s="79">
        <f t="shared" si="778"/>
        <v>262.93682676999998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7.4999999999999997E-2</v>
      </c>
      <c r="U1964" s="82">
        <f t="shared" si="782"/>
        <v>1.001004958</v>
      </c>
      <c r="V1964" s="79">
        <f t="shared" si="783"/>
        <v>0.26424046000000001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263.30295898000003</v>
      </c>
      <c r="C1965" s="79">
        <f t="shared" ref="C1965:C2028" si="787">IF(Q1964&gt;0,(P1964-S1964),C1964)</f>
        <v>262.69220779</v>
      </c>
      <c r="D1965" s="77">
        <f t="shared" si="769"/>
        <v>7205.03</v>
      </c>
      <c r="E1965" s="54">
        <f>IF(K1965=1,VLOOKUP(A1964,[1]Plan1!$JH$192:$JI$400,2),E1964)</f>
        <v>7245.38</v>
      </c>
      <c r="F1965" s="56">
        <f t="shared" si="770"/>
        <v>45737</v>
      </c>
      <c r="G1965" s="80">
        <f t="shared" si="771"/>
        <v>5.6002542668107669E-3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1.00111755</v>
      </c>
      <c r="M1965" s="82">
        <v>1</v>
      </c>
      <c r="N1965" s="82">
        <f t="shared" si="776"/>
        <v>1</v>
      </c>
      <c r="O1965" s="79">
        <f t="shared" si="777"/>
        <v>1.00111755</v>
      </c>
      <c r="P1965" s="79">
        <f t="shared" si="778"/>
        <v>262.98577946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7.4999999999999997E-2</v>
      </c>
      <c r="U1965" s="82">
        <f t="shared" si="782"/>
        <v>1.0012060709999999</v>
      </c>
      <c r="V1965" s="79">
        <f t="shared" si="783"/>
        <v>0.31717951999999999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263.40488619999996</v>
      </c>
      <c r="C1966" s="79">
        <f t="shared" si="787"/>
        <v>262.69220779</v>
      </c>
      <c r="D1966" s="77">
        <f t="shared" si="769"/>
        <v>7205.03</v>
      </c>
      <c r="E1966" s="54">
        <f>IF(K1966=1,VLOOKUP(A1965,[1]Plan1!$JH$192:$JI$400,2),E1965)</f>
        <v>7245.38</v>
      </c>
      <c r="F1966" s="56">
        <f t="shared" si="770"/>
        <v>45737</v>
      </c>
      <c r="G1966" s="80">
        <f t="shared" si="771"/>
        <v>5.6002542668107669E-3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1.00130392</v>
      </c>
      <c r="M1966" s="82">
        <v>1</v>
      </c>
      <c r="N1966" s="82">
        <f t="shared" si="776"/>
        <v>1</v>
      </c>
      <c r="O1966" s="79">
        <f t="shared" si="777"/>
        <v>1.00130392</v>
      </c>
      <c r="P1966" s="79">
        <f t="shared" si="778"/>
        <v>263.03473740999999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7.4999999999999997E-2</v>
      </c>
      <c r="U1966" s="82">
        <f t="shared" si="782"/>
        <v>1.001407224</v>
      </c>
      <c r="V1966" s="79">
        <f t="shared" si="783"/>
        <v>0.37014879000000001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263.50685706000002</v>
      </c>
      <c r="C1967" s="79">
        <f t="shared" si="787"/>
        <v>262.69220779</v>
      </c>
      <c r="D1967" s="77">
        <f t="shared" si="769"/>
        <v>7205.03</v>
      </c>
      <c r="E1967" s="54">
        <f>IF(K1967=1,VLOOKUP(A1966,[1]Plan1!$JH$192:$JI$400,2),E1966)</f>
        <v>7245.38</v>
      </c>
      <c r="F1967" s="56">
        <f t="shared" si="770"/>
        <v>45737</v>
      </c>
      <c r="G1967" s="80">
        <f t="shared" si="771"/>
        <v>5.6002542668107669E-3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1.0014903399999999</v>
      </c>
      <c r="M1967" s="82">
        <v>1</v>
      </c>
      <c r="N1967" s="82">
        <f t="shared" si="776"/>
        <v>1</v>
      </c>
      <c r="O1967" s="79">
        <f t="shared" si="777"/>
        <v>1.0014903399999999</v>
      </c>
      <c r="P1967" s="79">
        <f t="shared" si="778"/>
        <v>263.08370848999999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7.4999999999999997E-2</v>
      </c>
      <c r="U1967" s="82">
        <f t="shared" si="782"/>
        <v>1.001608418</v>
      </c>
      <c r="V1967" s="79">
        <f t="shared" si="783"/>
        <v>0.42314857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263.60886604000001</v>
      </c>
      <c r="C1968" s="79">
        <f t="shared" si="787"/>
        <v>262.69220779</v>
      </c>
      <c r="D1968" s="77">
        <f t="shared" si="769"/>
        <v>7205.03</v>
      </c>
      <c r="E1968" s="54">
        <f>IF(K1968=1,VLOOKUP(A1967,[1]Plan1!$JH$192:$JI$400,2),E1967)</f>
        <v>7245.38</v>
      </c>
      <c r="F1968" s="56">
        <f t="shared" si="770"/>
        <v>45737</v>
      </c>
      <c r="G1968" s="80">
        <f t="shared" si="771"/>
        <v>5.6002542668107669E-3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1.0016767900000001</v>
      </c>
      <c r="M1968" s="82">
        <v>1</v>
      </c>
      <c r="N1968" s="82">
        <f t="shared" si="776"/>
        <v>1</v>
      </c>
      <c r="O1968" s="79">
        <f t="shared" si="777"/>
        <v>1.0016767900000001</v>
      </c>
      <c r="P1968" s="79">
        <f t="shared" si="778"/>
        <v>263.13268744999999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7.4999999999999997E-2</v>
      </c>
      <c r="U1968" s="82">
        <f t="shared" si="782"/>
        <v>1.0018096519999999</v>
      </c>
      <c r="V1968" s="79">
        <f t="shared" si="783"/>
        <v>0.47617859000000001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263.71091316999997</v>
      </c>
      <c r="C1969" s="79">
        <f t="shared" si="787"/>
        <v>262.69220779</v>
      </c>
      <c r="D1969" s="77">
        <f t="shared" si="769"/>
        <v>7205.03</v>
      </c>
      <c r="E1969" s="54">
        <f>IF(K1969=1,VLOOKUP(A1968,[1]Plan1!$JH$192:$JI$400,2),E1968)</f>
        <v>7245.38</v>
      </c>
      <c r="F1969" s="56">
        <f t="shared" si="770"/>
        <v>45737</v>
      </c>
      <c r="G1969" s="80">
        <f t="shared" si="771"/>
        <v>5.6002542668107669E-3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1.0018632700000001</v>
      </c>
      <c r="M1969" s="82">
        <v>1</v>
      </c>
      <c r="N1969" s="82">
        <f t="shared" si="776"/>
        <v>1</v>
      </c>
      <c r="O1969" s="79">
        <f t="shared" si="777"/>
        <v>1.0018632700000001</v>
      </c>
      <c r="P1969" s="79">
        <f t="shared" si="778"/>
        <v>263.1816743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7.4999999999999997E-2</v>
      </c>
      <c r="U1969" s="82">
        <f t="shared" si="782"/>
        <v>1.0020109260000001</v>
      </c>
      <c r="V1969" s="79">
        <f t="shared" si="783"/>
        <v>0.52923887000000003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263.81300132999996</v>
      </c>
      <c r="C1970" s="79">
        <f t="shared" si="787"/>
        <v>262.69220779</v>
      </c>
      <c r="D1970" s="77">
        <f t="shared" si="769"/>
        <v>7205.03</v>
      </c>
      <c r="E1970" s="54">
        <f>IF(K1970=1,VLOOKUP(A1969,[1]Plan1!$JH$192:$JI$400,2),E1969)</f>
        <v>7245.38</v>
      </c>
      <c r="F1970" s="56">
        <f t="shared" si="770"/>
        <v>45737</v>
      </c>
      <c r="G1970" s="80">
        <f t="shared" si="771"/>
        <v>5.6002542668107669E-3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1.0020497900000001</v>
      </c>
      <c r="M1970" s="82">
        <v>1</v>
      </c>
      <c r="N1970" s="82">
        <f t="shared" si="776"/>
        <v>1</v>
      </c>
      <c r="O1970" s="79">
        <f t="shared" si="777"/>
        <v>1.0020497900000001</v>
      </c>
      <c r="P1970" s="79">
        <f t="shared" si="778"/>
        <v>263.23067164999998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7.4999999999999997E-2</v>
      </c>
      <c r="U1970" s="82">
        <f t="shared" si="782"/>
        <v>1.0022122410000001</v>
      </c>
      <c r="V1970" s="79">
        <f t="shared" si="783"/>
        <v>0.58232967999999996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263.91512791000002</v>
      </c>
      <c r="C1971" s="79">
        <f t="shared" si="787"/>
        <v>262.69220779</v>
      </c>
      <c r="D1971" s="77">
        <f t="shared" si="769"/>
        <v>7205.03</v>
      </c>
      <c r="E1971" s="54">
        <f>IF(K1971=1,VLOOKUP(A1970,[1]Plan1!$JH$192:$JI$400,2),E1970)</f>
        <v>7245.38</v>
      </c>
      <c r="F1971" s="56">
        <f t="shared" si="770"/>
        <v>45737</v>
      </c>
      <c r="G1971" s="80">
        <f t="shared" si="771"/>
        <v>5.6002542668107669E-3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1.0022363400000001</v>
      </c>
      <c r="M1971" s="82">
        <v>1</v>
      </c>
      <c r="N1971" s="82">
        <f t="shared" si="776"/>
        <v>1</v>
      </c>
      <c r="O1971" s="79">
        <f t="shared" si="777"/>
        <v>1.0022363400000001</v>
      </c>
      <c r="P1971" s="79">
        <f t="shared" si="778"/>
        <v>263.27967688000001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7.4999999999999997E-2</v>
      </c>
      <c r="U1971" s="82">
        <f t="shared" si="782"/>
        <v>1.0024135970000001</v>
      </c>
      <c r="V1971" s="79">
        <f t="shared" si="783"/>
        <v>0.63545103000000003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264.0172953</v>
      </c>
      <c r="C1972" s="79">
        <f t="shared" si="787"/>
        <v>262.69220779</v>
      </c>
      <c r="D1972" s="77">
        <f t="shared" si="769"/>
        <v>7205.03</v>
      </c>
      <c r="E1972" s="54">
        <f>IF(K1972=1,VLOOKUP(A1971,[1]Plan1!$JH$192:$JI$400,2),E1971)</f>
        <v>7245.38</v>
      </c>
      <c r="F1972" s="56">
        <f t="shared" si="770"/>
        <v>45737</v>
      </c>
      <c r="G1972" s="80">
        <f t="shared" si="771"/>
        <v>5.6002542668107669E-3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1.00242293</v>
      </c>
      <c r="M1972" s="82">
        <v>1</v>
      </c>
      <c r="N1972" s="82">
        <f t="shared" si="776"/>
        <v>1</v>
      </c>
      <c r="O1972" s="79">
        <f t="shared" si="777"/>
        <v>1.00242293</v>
      </c>
      <c r="P1972" s="79">
        <f t="shared" si="778"/>
        <v>263.32869262000003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7.4999999999999997E-2</v>
      </c>
      <c r="U1972" s="82">
        <f t="shared" si="782"/>
        <v>1.0026149929999999</v>
      </c>
      <c r="V1972" s="79">
        <f t="shared" si="783"/>
        <v>0.68860268000000002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264.11950350000001</v>
      </c>
      <c r="C1973" s="79">
        <f t="shared" si="787"/>
        <v>262.69220779</v>
      </c>
      <c r="D1973" s="77">
        <f t="shared" si="769"/>
        <v>7205.03</v>
      </c>
      <c r="E1973" s="54">
        <f>IF(K1973=1,VLOOKUP(A1972,[1]Plan1!$JH$192:$JI$400,2),E1972)</f>
        <v>7245.38</v>
      </c>
      <c r="F1973" s="56">
        <f t="shared" si="770"/>
        <v>45737</v>
      </c>
      <c r="G1973" s="80">
        <f t="shared" si="771"/>
        <v>5.6002542668107669E-3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1.00260956</v>
      </c>
      <c r="M1973" s="82">
        <v>1</v>
      </c>
      <c r="N1973" s="82">
        <f t="shared" si="776"/>
        <v>1</v>
      </c>
      <c r="O1973" s="79">
        <f t="shared" si="777"/>
        <v>1.00260956</v>
      </c>
      <c r="P1973" s="79">
        <f t="shared" si="778"/>
        <v>263.37771886000002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7.4999999999999997E-2</v>
      </c>
      <c r="U1973" s="82">
        <f t="shared" si="782"/>
        <v>1.0028164289999999</v>
      </c>
      <c r="V1973" s="79">
        <f t="shared" si="783"/>
        <v>0.74178464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264.22174753000002</v>
      </c>
      <c r="C1974" s="79">
        <f t="shared" si="787"/>
        <v>262.69220779</v>
      </c>
      <c r="D1974" s="77">
        <f t="shared" si="769"/>
        <v>7205.03</v>
      </c>
      <c r="E1974" s="54">
        <f>IF(K1974=1,VLOOKUP(A1973,[1]Plan1!$JH$192:$JI$400,2),E1973)</f>
        <v>7245.38</v>
      </c>
      <c r="F1974" s="56">
        <f t="shared" si="770"/>
        <v>45737</v>
      </c>
      <c r="G1974" s="80">
        <f t="shared" si="771"/>
        <v>5.6002542668107669E-3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1.0027962100000001</v>
      </c>
      <c r="M1974" s="82">
        <v>1</v>
      </c>
      <c r="N1974" s="82">
        <f t="shared" si="776"/>
        <v>1</v>
      </c>
      <c r="O1974" s="79">
        <f t="shared" si="777"/>
        <v>1.0027962100000001</v>
      </c>
      <c r="P1974" s="79">
        <f t="shared" si="778"/>
        <v>263.42675036000003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7.4999999999999997E-2</v>
      </c>
      <c r="U1974" s="82">
        <f t="shared" si="782"/>
        <v>1.003017906</v>
      </c>
      <c r="V1974" s="79">
        <f t="shared" si="783"/>
        <v>0.79499717000000003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264.32403239000001</v>
      </c>
      <c r="C1975" s="79">
        <f t="shared" si="787"/>
        <v>262.69220779</v>
      </c>
      <c r="D1975" s="77">
        <f t="shared" si="769"/>
        <v>7205.03</v>
      </c>
      <c r="E1975" s="54">
        <f>IF(K1975=1,VLOOKUP(A1974,[1]Plan1!$JH$192:$JI$400,2),E1974)</f>
        <v>7245.38</v>
      </c>
      <c r="F1975" s="56">
        <f t="shared" si="770"/>
        <v>45737</v>
      </c>
      <c r="G1975" s="80">
        <f t="shared" si="771"/>
        <v>5.6002542668107669E-3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1.0029828999999999</v>
      </c>
      <c r="M1975" s="82">
        <v>1</v>
      </c>
      <c r="N1975" s="82">
        <f t="shared" si="776"/>
        <v>1</v>
      </c>
      <c r="O1975" s="79">
        <f t="shared" si="777"/>
        <v>1.0029828999999999</v>
      </c>
      <c r="P1975" s="79">
        <f t="shared" si="778"/>
        <v>263.47579237000002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7.4999999999999997E-2</v>
      </c>
      <c r="U1975" s="82">
        <f t="shared" si="782"/>
        <v>1.003219423</v>
      </c>
      <c r="V1975" s="79">
        <f t="shared" si="783"/>
        <v>0.84824001999999998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264.42635837</v>
      </c>
      <c r="C1976" s="79">
        <f t="shared" si="787"/>
        <v>262.69220779</v>
      </c>
      <c r="D1976" s="77">
        <f t="shared" si="769"/>
        <v>7205.03</v>
      </c>
      <c r="E1976" s="54">
        <f>IF(K1976=1,VLOOKUP(A1975,[1]Plan1!$JH$192:$JI$400,2),E1975)</f>
        <v>7245.38</v>
      </c>
      <c r="F1976" s="56">
        <f t="shared" si="770"/>
        <v>45737</v>
      </c>
      <c r="G1976" s="80">
        <f t="shared" si="771"/>
        <v>5.6002542668107669E-3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1.0031696299999999</v>
      </c>
      <c r="M1976" s="82">
        <v>1</v>
      </c>
      <c r="N1976" s="82">
        <f t="shared" si="776"/>
        <v>1</v>
      </c>
      <c r="O1976" s="79">
        <f t="shared" si="777"/>
        <v>1.0031696299999999</v>
      </c>
      <c r="P1976" s="79">
        <f t="shared" si="778"/>
        <v>263.52484489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7.4999999999999997E-2</v>
      </c>
      <c r="U1976" s="82">
        <f t="shared" si="782"/>
        <v>1.0034209810000001</v>
      </c>
      <c r="V1976" s="79">
        <f t="shared" si="783"/>
        <v>0.90151347999999998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264.52872257000001</v>
      </c>
      <c r="C1977" s="79">
        <f t="shared" si="787"/>
        <v>262.69220779</v>
      </c>
      <c r="D1977" s="77">
        <f t="shared" si="769"/>
        <v>7205.03</v>
      </c>
      <c r="E1977" s="54">
        <f>IF(K1977=1,VLOOKUP(A1976,[1]Plan1!$JH$192:$JI$400,2),E1976)</f>
        <v>7245.38</v>
      </c>
      <c r="F1977" s="56">
        <f t="shared" si="770"/>
        <v>45737</v>
      </c>
      <c r="G1977" s="80">
        <f t="shared" si="771"/>
        <v>5.6002542668107669E-3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1.00335639</v>
      </c>
      <c r="M1977" s="82">
        <v>1</v>
      </c>
      <c r="N1977" s="82">
        <f t="shared" si="776"/>
        <v>1</v>
      </c>
      <c r="O1977" s="79">
        <f t="shared" si="777"/>
        <v>1.00335639</v>
      </c>
      <c r="P1977" s="79">
        <f t="shared" si="778"/>
        <v>263.57390528000002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7.4999999999999997E-2</v>
      </c>
      <c r="U1977" s="82">
        <f t="shared" si="782"/>
        <v>1.003622579</v>
      </c>
      <c r="V1977" s="79">
        <f t="shared" si="783"/>
        <v>0.95481729000000004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264.63112791999998</v>
      </c>
      <c r="C1978" s="79">
        <f t="shared" si="787"/>
        <v>262.69220779</v>
      </c>
      <c r="D1978" s="77">
        <f t="shared" si="769"/>
        <v>7205.03</v>
      </c>
      <c r="E1978" s="54">
        <f>IF(K1978=1,VLOOKUP(A1977,[1]Plan1!$JH$192:$JI$400,2),E1977)</f>
        <v>7245.38</v>
      </c>
      <c r="F1978" s="56">
        <f t="shared" si="770"/>
        <v>45737</v>
      </c>
      <c r="G1978" s="80">
        <f t="shared" si="771"/>
        <v>5.6002542668107669E-3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1.00354319</v>
      </c>
      <c r="M1978" s="82">
        <v>1</v>
      </c>
      <c r="N1978" s="82">
        <f t="shared" si="776"/>
        <v>1</v>
      </c>
      <c r="O1978" s="79">
        <f t="shared" si="777"/>
        <v>1.00354319</v>
      </c>
      <c r="P1978" s="79">
        <f t="shared" si="778"/>
        <v>263.62297618999997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7.4999999999999997E-2</v>
      </c>
      <c r="U1978" s="82">
        <f t="shared" si="782"/>
        <v>1.0038242180000001</v>
      </c>
      <c r="V1978" s="79">
        <f t="shared" si="783"/>
        <v>1.00815173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264.73357149999998</v>
      </c>
      <c r="C1979" s="79">
        <f t="shared" si="787"/>
        <v>262.69220779</v>
      </c>
      <c r="D1979" s="77">
        <f t="shared" si="769"/>
        <v>7205.03</v>
      </c>
      <c r="E1979" s="54">
        <f>IF(K1979=1,VLOOKUP(A1978,[1]Plan1!$JH$192:$JI$400,2),E1978)</f>
        <v>7245.38</v>
      </c>
      <c r="F1979" s="56">
        <f t="shared" si="770"/>
        <v>45737</v>
      </c>
      <c r="G1979" s="80">
        <f t="shared" si="771"/>
        <v>5.6002542668107669E-3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1.0037300199999999</v>
      </c>
      <c r="M1979" s="82">
        <v>1</v>
      </c>
      <c r="N1979" s="82">
        <f t="shared" si="776"/>
        <v>1</v>
      </c>
      <c r="O1979" s="79">
        <f t="shared" si="777"/>
        <v>1.0037300199999999</v>
      </c>
      <c r="P1979" s="79">
        <f t="shared" si="778"/>
        <v>263.67205496999998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7.4999999999999997E-2</v>
      </c>
      <c r="U1979" s="82">
        <f t="shared" si="782"/>
        <v>1.004025897</v>
      </c>
      <c r="V1979" s="79">
        <f t="shared" si="783"/>
        <v>1.06151653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264.83605626000002</v>
      </c>
      <c r="C1980" s="79">
        <f t="shared" si="787"/>
        <v>262.69220779</v>
      </c>
      <c r="D1980" s="77">
        <f t="shared" si="769"/>
        <v>7205.03</v>
      </c>
      <c r="E1980" s="54">
        <f>IF(K1980=1,VLOOKUP(A1979,[1]Plan1!$JH$192:$JI$400,2),E1979)</f>
        <v>7245.38</v>
      </c>
      <c r="F1980" s="56">
        <f t="shared" si="770"/>
        <v>45737</v>
      </c>
      <c r="G1980" s="80">
        <f t="shared" si="771"/>
        <v>5.6002542668107669E-3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1.00391689</v>
      </c>
      <c r="M1980" s="82">
        <v>1</v>
      </c>
      <c r="N1980" s="82">
        <f t="shared" si="776"/>
        <v>1</v>
      </c>
      <c r="O1980" s="79">
        <f t="shared" si="777"/>
        <v>1.00391689</v>
      </c>
      <c r="P1980" s="79">
        <f t="shared" si="778"/>
        <v>263.72114427000002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7.4999999999999997E-2</v>
      </c>
      <c r="U1980" s="82">
        <f t="shared" si="782"/>
        <v>1.004227617</v>
      </c>
      <c r="V1980" s="79">
        <f t="shared" si="783"/>
        <v>1.11491199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264.93857928</v>
      </c>
      <c r="C1981" s="79">
        <f t="shared" si="787"/>
        <v>262.69220779</v>
      </c>
      <c r="D1981" s="77">
        <f t="shared" si="769"/>
        <v>7205.03</v>
      </c>
      <c r="E1981" s="54">
        <f>IF(K1981=1,VLOOKUP(A1980,[1]Plan1!$JH$192:$JI$400,2),E1980)</f>
        <v>7245.38</v>
      </c>
      <c r="F1981" s="56">
        <f t="shared" si="770"/>
        <v>45737</v>
      </c>
      <c r="G1981" s="80">
        <f t="shared" si="771"/>
        <v>5.6002542668107669E-3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1.0041037900000001</v>
      </c>
      <c r="M1981" s="82">
        <v>1</v>
      </c>
      <c r="N1981" s="82">
        <f t="shared" si="776"/>
        <v>1</v>
      </c>
      <c r="O1981" s="79">
        <f t="shared" si="777"/>
        <v>1.0041037900000001</v>
      </c>
      <c r="P1981" s="79">
        <f t="shared" si="778"/>
        <v>263.77024144000001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7.4999999999999997E-2</v>
      </c>
      <c r="U1981" s="82">
        <f t="shared" si="782"/>
        <v>1.0044293769999999</v>
      </c>
      <c r="V1981" s="79">
        <f t="shared" si="783"/>
        <v>1.16833784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265.04114083999997</v>
      </c>
      <c r="C1982" s="79">
        <f t="shared" si="787"/>
        <v>262.69220779</v>
      </c>
      <c r="D1982" s="77">
        <f t="shared" si="769"/>
        <v>7205.03</v>
      </c>
      <c r="E1982" s="54">
        <f>IF(K1982=1,VLOOKUP(A1981,[1]Plan1!$JH$192:$JI$400,2),E1981)</f>
        <v>7245.38</v>
      </c>
      <c r="F1982" s="56">
        <f t="shared" si="770"/>
        <v>45737</v>
      </c>
      <c r="G1982" s="80">
        <f t="shared" si="771"/>
        <v>5.6002542668107669E-3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1.00429072</v>
      </c>
      <c r="M1982" s="82">
        <v>1</v>
      </c>
      <c r="N1982" s="82">
        <f t="shared" si="776"/>
        <v>1</v>
      </c>
      <c r="O1982" s="79">
        <f t="shared" si="777"/>
        <v>1.00429072</v>
      </c>
      <c r="P1982" s="79">
        <f t="shared" si="778"/>
        <v>263.81934648999999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7.4999999999999997E-2</v>
      </c>
      <c r="U1982" s="82">
        <f t="shared" si="782"/>
        <v>1.0046311779999999</v>
      </c>
      <c r="V1982" s="79">
        <f t="shared" si="783"/>
        <v>1.2217943499999999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265.14374335000002</v>
      </c>
      <c r="C1983" s="79">
        <f t="shared" si="787"/>
        <v>262.69220779</v>
      </c>
      <c r="D1983" s="77">
        <f t="shared" si="769"/>
        <v>7205.03</v>
      </c>
      <c r="E1983" s="54">
        <f>IF(K1983=1,VLOOKUP(A1982,[1]Plan1!$JH$192:$JI$400,2),E1982)</f>
        <v>7245.38</v>
      </c>
      <c r="F1983" s="56">
        <f t="shared" si="770"/>
        <v>45737</v>
      </c>
      <c r="G1983" s="80">
        <f t="shared" si="771"/>
        <v>5.6002542668107669E-3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1.0044776900000001</v>
      </c>
      <c r="M1983" s="82">
        <v>1</v>
      </c>
      <c r="N1983" s="82">
        <f t="shared" si="776"/>
        <v>1</v>
      </c>
      <c r="O1983" s="79">
        <f t="shared" si="777"/>
        <v>1.0044776900000001</v>
      </c>
      <c r="P1983" s="79">
        <f t="shared" si="778"/>
        <v>263.86846206000001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7.4999999999999997E-2</v>
      </c>
      <c r="U1983" s="82">
        <f t="shared" si="782"/>
        <v>1.0048330190000001</v>
      </c>
      <c r="V1983" s="79">
        <f t="shared" si="783"/>
        <v>1.2752812899999999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265.24638705000001</v>
      </c>
      <c r="C1984" s="79">
        <f t="shared" si="787"/>
        <v>262.69220779</v>
      </c>
      <c r="D1984" s="77">
        <f t="shared" si="769"/>
        <v>7205.03</v>
      </c>
      <c r="E1984" s="54">
        <f>IF(K1984=1,VLOOKUP(A1983,[1]Plan1!$JH$192:$JI$400,2),E1983)</f>
        <v>7245.38</v>
      </c>
      <c r="F1984" s="56">
        <f t="shared" si="770"/>
        <v>45737</v>
      </c>
      <c r="G1984" s="80">
        <f t="shared" si="771"/>
        <v>5.6002542668107669E-3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1.0046647</v>
      </c>
      <c r="M1984" s="82">
        <v>1</v>
      </c>
      <c r="N1984" s="82">
        <f t="shared" si="776"/>
        <v>1</v>
      </c>
      <c r="O1984" s="79">
        <f t="shared" si="777"/>
        <v>1.0046647</v>
      </c>
      <c r="P1984" s="79">
        <f t="shared" si="778"/>
        <v>263.91758813000001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7.4999999999999997E-2</v>
      </c>
      <c r="U1984" s="82">
        <f t="shared" si="782"/>
        <v>1.0050349009999999</v>
      </c>
      <c r="V1984" s="79">
        <f t="shared" si="783"/>
        <v>1.3287989200000001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265.34906907999999</v>
      </c>
      <c r="C1985" s="79">
        <f t="shared" si="787"/>
        <v>262.69220779</v>
      </c>
      <c r="D1985" s="77">
        <f t="shared" si="769"/>
        <v>7205.03</v>
      </c>
      <c r="E1985" s="54">
        <f>IF(K1985=1,VLOOKUP(A1984,[1]Plan1!$JH$192:$JI$400,2),E1984)</f>
        <v>7245.38</v>
      </c>
      <c r="F1985" s="56">
        <f t="shared" si="770"/>
        <v>45737</v>
      </c>
      <c r="G1985" s="80">
        <f t="shared" si="771"/>
        <v>5.6002542668107669E-3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1.0048517400000001</v>
      </c>
      <c r="M1985" s="82">
        <v>1</v>
      </c>
      <c r="N1985" s="82">
        <f t="shared" si="776"/>
        <v>1</v>
      </c>
      <c r="O1985" s="79">
        <f t="shared" si="777"/>
        <v>1.0048517400000001</v>
      </c>
      <c r="P1985" s="79">
        <f t="shared" si="778"/>
        <v>263.96672208000001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7.4999999999999997E-2</v>
      </c>
      <c r="U1985" s="82">
        <f t="shared" si="782"/>
        <v>1.0052368229999999</v>
      </c>
      <c r="V1985" s="79">
        <f t="shared" si="783"/>
        <v>1.382347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265.45179232999999</v>
      </c>
      <c r="C1986" s="79">
        <f t="shared" si="787"/>
        <v>262.69220779</v>
      </c>
      <c r="D1986" s="77">
        <f t="shared" si="769"/>
        <v>7205.03</v>
      </c>
      <c r="E1986" s="54">
        <f>IF(K1986=1,VLOOKUP(A1985,[1]Plan1!$JH$192:$JI$400,2),E1985)</f>
        <v>7245.38</v>
      </c>
      <c r="F1986" s="56">
        <f t="shared" si="770"/>
        <v>45737</v>
      </c>
      <c r="G1986" s="80">
        <f t="shared" si="771"/>
        <v>5.6002542668107669E-3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1.00503882</v>
      </c>
      <c r="M1986" s="82">
        <v>1</v>
      </c>
      <c r="N1986" s="82">
        <f t="shared" si="776"/>
        <v>1</v>
      </c>
      <c r="O1986" s="79">
        <f t="shared" si="777"/>
        <v>1.00503882</v>
      </c>
      <c r="P1986" s="79">
        <f t="shared" si="778"/>
        <v>264.01586653999999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7.4999999999999997E-2</v>
      </c>
      <c r="U1986" s="82">
        <f t="shared" si="782"/>
        <v>1.005438786</v>
      </c>
      <c r="V1986" s="79">
        <f t="shared" si="783"/>
        <v>1.43592579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265.55455418000003</v>
      </c>
      <c r="C1987" s="79">
        <f t="shared" si="787"/>
        <v>262.69220779</v>
      </c>
      <c r="D1987" s="77">
        <f t="shared" si="769"/>
        <v>7205.03</v>
      </c>
      <c r="E1987" s="54">
        <f>IF(K1987=1,VLOOKUP(A1986,[1]Plan1!$JH$192:$JI$400,2),E1986)</f>
        <v>7245.38</v>
      </c>
      <c r="F1987" s="56">
        <f t="shared" si="770"/>
        <v>45737</v>
      </c>
      <c r="G1987" s="80">
        <f t="shared" si="771"/>
        <v>5.6002542668107669E-3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1.0052259299999999</v>
      </c>
      <c r="M1987" s="82">
        <v>1</v>
      </c>
      <c r="N1987" s="82">
        <f t="shared" si="776"/>
        <v>1</v>
      </c>
      <c r="O1987" s="79">
        <f t="shared" si="777"/>
        <v>1.0052259299999999</v>
      </c>
      <c r="P1987" s="79">
        <f t="shared" si="778"/>
        <v>264.06501887000002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7.4999999999999997E-2</v>
      </c>
      <c r="U1987" s="82">
        <f t="shared" si="782"/>
        <v>1.00564079</v>
      </c>
      <c r="V1987" s="79">
        <f t="shared" si="783"/>
        <v>1.4895353099999999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265.65735438999997</v>
      </c>
      <c r="C1988" s="79">
        <f t="shared" si="787"/>
        <v>262.69220779</v>
      </c>
      <c r="D1988" s="77">
        <f t="shared" si="769"/>
        <v>7205.03</v>
      </c>
      <c r="E1988" s="54">
        <f>IF(K1988=1,VLOOKUP(A1987,[1]Plan1!$JH$192:$JI$400,2),E1987)</f>
        <v>7245.38</v>
      </c>
      <c r="F1988" s="56">
        <f t="shared" si="770"/>
        <v>45737</v>
      </c>
      <c r="G1988" s="80">
        <f t="shared" si="771"/>
        <v>5.6002542668107669E-3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1.0054130699999999</v>
      </c>
      <c r="M1988" s="82">
        <v>1</v>
      </c>
      <c r="N1988" s="82">
        <f t="shared" si="776"/>
        <v>1</v>
      </c>
      <c r="O1988" s="79">
        <f t="shared" si="777"/>
        <v>1.0054130699999999</v>
      </c>
      <c r="P1988" s="79">
        <f t="shared" si="778"/>
        <v>264.11417908999999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7.4999999999999997E-2</v>
      </c>
      <c r="U1988" s="82">
        <f t="shared" si="782"/>
        <v>1.0058428340000001</v>
      </c>
      <c r="V1988" s="79">
        <f t="shared" si="783"/>
        <v>1.5431752999999999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265.76019587000002</v>
      </c>
      <c r="C1989" s="79">
        <f t="shared" si="787"/>
        <v>262.69220779</v>
      </c>
      <c r="D1989" s="77">
        <f t="shared" si="769"/>
        <v>7205.03</v>
      </c>
      <c r="E1989" s="54">
        <f>IF(K1989=1,VLOOKUP(A1988,[1]Plan1!$JH$192:$JI$400,2),E1988)</f>
        <v>7245.38</v>
      </c>
      <c r="F1989" s="56">
        <f t="shared" si="770"/>
        <v>45737</v>
      </c>
      <c r="G1989" s="80">
        <f t="shared" si="771"/>
        <v>5.6002542668107669E-3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1.0056002500000001</v>
      </c>
      <c r="M1989" s="82">
        <v>1</v>
      </c>
      <c r="N1989" s="82">
        <f t="shared" si="776"/>
        <v>1</v>
      </c>
      <c r="O1989" s="79">
        <f t="shared" si="777"/>
        <v>1.0056002500000001</v>
      </c>
      <c r="P1989" s="79">
        <f t="shared" si="778"/>
        <v>264.16334982000001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17.610713870000001</v>
      </c>
      <c r="T1989" s="85">
        <f t="shared" si="767"/>
        <v>7.4999999999999997E-2</v>
      </c>
      <c r="U1989" s="82">
        <f t="shared" si="782"/>
        <v>1.006044919</v>
      </c>
      <c r="V1989" s="79">
        <f t="shared" si="783"/>
        <v>1.5968460499999999</v>
      </c>
      <c r="W1989" s="79">
        <f t="shared" si="784"/>
        <v>19.207559920000001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246.64500047999999</v>
      </c>
      <c r="C1990" s="79">
        <f t="shared" si="787"/>
        <v>246.55263595</v>
      </c>
      <c r="D1990" s="77">
        <f t="shared" si="769"/>
        <v>7205.03</v>
      </c>
      <c r="E1990" s="54">
        <f>IF(K1990=1,VLOOKUP(A1989,[1]Plan1!$JH$192:$JI$400,2),E1989)</f>
        <v>7245.38</v>
      </c>
      <c r="F1990" s="56">
        <f t="shared" si="770"/>
        <v>45737</v>
      </c>
      <c r="G1990" s="80">
        <f t="shared" si="771"/>
        <v>5.6002542668107669E-3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1.00018016</v>
      </c>
      <c r="M1990" s="82">
        <v>1</v>
      </c>
      <c r="N1990" s="82">
        <f t="shared" si="776"/>
        <v>1</v>
      </c>
      <c r="O1990" s="79">
        <f t="shared" si="777"/>
        <v>1.00018016</v>
      </c>
      <c r="P1990" s="79">
        <f t="shared" si="778"/>
        <v>246.59705486999999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7.4999999999999997E-2</v>
      </c>
      <c r="U1990" s="82">
        <f t="shared" si="782"/>
        <v>1.000194429</v>
      </c>
      <c r="V1990" s="79">
        <f t="shared" si="783"/>
        <v>4.794561E-2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246.73740153</v>
      </c>
      <c r="C1991" s="79">
        <f t="shared" si="787"/>
        <v>246.55263595</v>
      </c>
      <c r="D1991" s="77">
        <f t="shared" si="769"/>
        <v>7205.03</v>
      </c>
      <c r="E1991" s="54">
        <f>IF(K1991=1,VLOOKUP(A1990,[1]Plan1!$JH$192:$JI$400,2),E1990)</f>
        <v>7245.38</v>
      </c>
      <c r="F1991" s="56">
        <f t="shared" si="770"/>
        <v>45737</v>
      </c>
      <c r="G1991" s="80">
        <f t="shared" si="771"/>
        <v>5.6002542668107669E-3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1.0003603599999999</v>
      </c>
      <c r="M1991" s="82">
        <v>1</v>
      </c>
      <c r="N1991" s="82">
        <f t="shared" si="776"/>
        <v>1</v>
      </c>
      <c r="O1991" s="79">
        <f t="shared" si="777"/>
        <v>1.0003603599999999</v>
      </c>
      <c r="P1991" s="79">
        <f t="shared" si="778"/>
        <v>246.64148365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7.4999999999999997E-2</v>
      </c>
      <c r="U1991" s="82">
        <f t="shared" si="782"/>
        <v>1.000388896</v>
      </c>
      <c r="V1991" s="79">
        <f t="shared" si="783"/>
        <v>9.5917879999999997E-2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246.82983664</v>
      </c>
      <c r="C1992" s="79">
        <f t="shared" si="787"/>
        <v>246.55263595</v>
      </c>
      <c r="D1992" s="77">
        <f t="shared" si="769"/>
        <v>7205.03</v>
      </c>
      <c r="E1992" s="54">
        <f>IF(K1992=1,VLOOKUP(A1991,[1]Plan1!$JH$192:$JI$400,2),E1991)</f>
        <v>7245.38</v>
      </c>
      <c r="F1992" s="56">
        <f t="shared" si="770"/>
        <v>45737</v>
      </c>
      <c r="G1992" s="80">
        <f t="shared" si="771"/>
        <v>5.6002542668107669E-3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1.00054059</v>
      </c>
      <c r="M1992" s="82">
        <v>1</v>
      </c>
      <c r="N1992" s="82">
        <f t="shared" si="776"/>
        <v>1</v>
      </c>
      <c r="O1992" s="79">
        <f t="shared" si="777"/>
        <v>1.00054059</v>
      </c>
      <c r="P1992" s="79">
        <f t="shared" si="778"/>
        <v>246.68591982999999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7.4999999999999997E-2</v>
      </c>
      <c r="U1992" s="82">
        <f t="shared" si="782"/>
        <v>1.0005834010000001</v>
      </c>
      <c r="V1992" s="79">
        <f t="shared" si="783"/>
        <v>0.14391681000000001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246.92230580999998</v>
      </c>
      <c r="C1993" s="79">
        <f t="shared" si="787"/>
        <v>246.55263595</v>
      </c>
      <c r="D1993" s="77">
        <f t="shared" si="769"/>
        <v>7205.03</v>
      </c>
      <c r="E1993" s="54">
        <f>IF(K1993=1,VLOOKUP(A1992,[1]Plan1!$JH$192:$JI$400,2),E1992)</f>
        <v>7245.38</v>
      </c>
      <c r="F1993" s="56">
        <f t="shared" si="770"/>
        <v>45737</v>
      </c>
      <c r="G1993" s="80">
        <f t="shared" si="771"/>
        <v>5.6002542668107669E-3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1.00072085</v>
      </c>
      <c r="M1993" s="82">
        <v>1</v>
      </c>
      <c r="N1993" s="82">
        <f t="shared" si="776"/>
        <v>1</v>
      </c>
      <c r="O1993" s="79">
        <f t="shared" si="777"/>
        <v>1.00072085</v>
      </c>
      <c r="P1993" s="79">
        <f t="shared" si="778"/>
        <v>246.73036341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7.4999999999999997E-2</v>
      </c>
      <c r="U1993" s="82">
        <f t="shared" si="782"/>
        <v>1.000777944</v>
      </c>
      <c r="V1993" s="79">
        <f t="shared" si="783"/>
        <v>0.19194240000000001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247.01481128</v>
      </c>
      <c r="C1994" s="79">
        <f t="shared" si="787"/>
        <v>246.55263595</v>
      </c>
      <c r="D1994" s="77">
        <f t="shared" si="769"/>
        <v>7205.03</v>
      </c>
      <c r="E1994" s="54">
        <f>IF(K1994=1,VLOOKUP(A1993,[1]Plan1!$JH$192:$JI$400,2),E1993)</f>
        <v>7245.38</v>
      </c>
      <c r="F1994" s="56">
        <f t="shared" si="770"/>
        <v>45737</v>
      </c>
      <c r="G1994" s="80">
        <f t="shared" si="771"/>
        <v>5.6002542668107669E-3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1.00090115</v>
      </c>
      <c r="M1994" s="82">
        <v>1</v>
      </c>
      <c r="N1994" s="82">
        <f t="shared" si="776"/>
        <v>1</v>
      </c>
      <c r="O1994" s="79">
        <f t="shared" si="777"/>
        <v>1.00090115</v>
      </c>
      <c r="P1994" s="79">
        <f t="shared" si="778"/>
        <v>246.77481685000001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7.4999999999999997E-2</v>
      </c>
      <c r="U1994" s="82">
        <f t="shared" si="782"/>
        <v>1.000972524</v>
      </c>
      <c r="V1994" s="79">
        <f t="shared" si="783"/>
        <v>0.23999443000000001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247.10735108</v>
      </c>
      <c r="C1995" s="79">
        <f t="shared" si="787"/>
        <v>246.55263595</v>
      </c>
      <c r="D1995" s="77">
        <f t="shared" si="769"/>
        <v>7205.03</v>
      </c>
      <c r="E1995" s="54">
        <f>IF(K1995=1,VLOOKUP(A1994,[1]Plan1!$JH$192:$JI$400,2),E1994)</f>
        <v>7245.38</v>
      </c>
      <c r="F1995" s="56">
        <f t="shared" si="770"/>
        <v>45737</v>
      </c>
      <c r="G1995" s="80">
        <f t="shared" si="771"/>
        <v>5.6002542668107669E-3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1.0010814800000001</v>
      </c>
      <c r="M1995" s="82">
        <v>1</v>
      </c>
      <c r="N1995" s="82">
        <f t="shared" si="776"/>
        <v>1</v>
      </c>
      <c r="O1995" s="79">
        <f t="shared" si="777"/>
        <v>1.0010814800000001</v>
      </c>
      <c r="P1995" s="79">
        <f t="shared" si="778"/>
        <v>246.81927769000001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7.4999999999999997E-2</v>
      </c>
      <c r="U1995" s="82">
        <f t="shared" si="782"/>
        <v>1.001167143</v>
      </c>
      <c r="V1995" s="79">
        <f t="shared" si="783"/>
        <v>0.28807338999999998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247.19992472000001</v>
      </c>
      <c r="C1996" s="79">
        <f t="shared" si="787"/>
        <v>246.55263595</v>
      </c>
      <c r="D1996" s="77">
        <f t="shared" si="769"/>
        <v>7205.03</v>
      </c>
      <c r="E1996" s="54">
        <f>IF(K1996=1,VLOOKUP(A1995,[1]Plan1!$JH$192:$JI$400,2),E1995)</f>
        <v>7245.38</v>
      </c>
      <c r="F1996" s="56">
        <f t="shared" si="770"/>
        <v>45737</v>
      </c>
      <c r="G1996" s="80">
        <f t="shared" si="771"/>
        <v>5.6002542668107669E-3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1.00126184</v>
      </c>
      <c r="M1996" s="82">
        <v>1</v>
      </c>
      <c r="N1996" s="82">
        <f t="shared" si="776"/>
        <v>1</v>
      </c>
      <c r="O1996" s="79">
        <f t="shared" si="777"/>
        <v>1.00126184</v>
      </c>
      <c r="P1996" s="79">
        <f t="shared" si="778"/>
        <v>246.86374592000001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7.4999999999999997E-2</v>
      </c>
      <c r="U1996" s="82">
        <f t="shared" si="782"/>
        <v>1.0013617990000001</v>
      </c>
      <c r="V1996" s="79">
        <f t="shared" si="783"/>
        <v>0.3361788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247.29253246000002</v>
      </c>
      <c r="C1997" s="79">
        <f t="shared" si="787"/>
        <v>246.55263595</v>
      </c>
      <c r="D1997" s="77">
        <f t="shared" si="769"/>
        <v>7205.03</v>
      </c>
      <c r="E1997" s="54">
        <f>IF(K1997=1,VLOOKUP(A1996,[1]Plan1!$JH$192:$JI$400,2),E1996)</f>
        <v>7245.38</v>
      </c>
      <c r="F1997" s="56">
        <f t="shared" si="770"/>
        <v>45737</v>
      </c>
      <c r="G1997" s="80">
        <f t="shared" si="771"/>
        <v>5.6002542668107669E-3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1.0014422300000001</v>
      </c>
      <c r="M1997" s="82">
        <v>1</v>
      </c>
      <c r="N1997" s="82">
        <f t="shared" si="776"/>
        <v>1</v>
      </c>
      <c r="O1997" s="79">
        <f t="shared" si="777"/>
        <v>1.0014422300000001</v>
      </c>
      <c r="P1997" s="79">
        <f t="shared" si="778"/>
        <v>246.90822155000001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7.4999999999999997E-2</v>
      </c>
      <c r="U1997" s="82">
        <f t="shared" si="782"/>
        <v>1.001556493</v>
      </c>
      <c r="V1997" s="79">
        <f t="shared" si="783"/>
        <v>0.38431091000000001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247.38517432999998</v>
      </c>
      <c r="C1998" s="79">
        <f t="shared" si="787"/>
        <v>246.55263595</v>
      </c>
      <c r="D1998" s="77">
        <f t="shared" si="769"/>
        <v>7205.03</v>
      </c>
      <c r="E1998" s="54">
        <f>IF(K1998=1,VLOOKUP(A1997,[1]Plan1!$JH$192:$JI$400,2),E1997)</f>
        <v>7245.38</v>
      </c>
      <c r="F1998" s="56">
        <f t="shared" si="770"/>
        <v>45737</v>
      </c>
      <c r="G1998" s="80">
        <f t="shared" si="771"/>
        <v>5.6002542668107669E-3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1.0016226500000001</v>
      </c>
      <c r="M1998" s="82">
        <v>1</v>
      </c>
      <c r="N1998" s="82">
        <f t="shared" si="776"/>
        <v>1</v>
      </c>
      <c r="O1998" s="79">
        <f t="shared" si="777"/>
        <v>1.0016226500000001</v>
      </c>
      <c r="P1998" s="79">
        <f t="shared" si="778"/>
        <v>246.95270457999999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7.4999999999999997E-2</v>
      </c>
      <c r="U1998" s="82">
        <f t="shared" si="782"/>
        <v>1.001751225</v>
      </c>
      <c r="V1998" s="79">
        <f t="shared" si="783"/>
        <v>0.43246974999999999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247.47785278000001</v>
      </c>
      <c r="C1999" s="79">
        <f t="shared" si="787"/>
        <v>246.55263595</v>
      </c>
      <c r="D1999" s="77">
        <f t="shared" si="769"/>
        <v>7205.03</v>
      </c>
      <c r="E1999" s="54">
        <f>IF(K1999=1,VLOOKUP(A1998,[1]Plan1!$JH$192:$JI$400,2),E1998)</f>
        <v>7245.38</v>
      </c>
      <c r="F1999" s="56">
        <f t="shared" si="770"/>
        <v>45737</v>
      </c>
      <c r="G1999" s="80">
        <f t="shared" si="771"/>
        <v>5.6002542668107669E-3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1.00180311</v>
      </c>
      <c r="M1999" s="82">
        <v>1</v>
      </c>
      <c r="N1999" s="82">
        <f t="shared" si="776"/>
        <v>1</v>
      </c>
      <c r="O1999" s="79">
        <f t="shared" si="777"/>
        <v>1.00180311</v>
      </c>
      <c r="P1999" s="79">
        <f t="shared" si="778"/>
        <v>246.99719747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7.4999999999999997E-2</v>
      </c>
      <c r="U1999" s="82">
        <f t="shared" si="782"/>
        <v>1.001945995</v>
      </c>
      <c r="V1999" s="79">
        <f t="shared" si="783"/>
        <v>0.48065531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247.57056510999999</v>
      </c>
      <c r="C2000" s="79">
        <f t="shared" si="787"/>
        <v>246.55263595</v>
      </c>
      <c r="D2000" s="77">
        <f t="shared" ref="D2000:D2063" si="791">IF(E2000=E1999,D1999,E1999)</f>
        <v>7205.03</v>
      </c>
      <c r="E2000" s="54">
        <f>IF(K2000=1,VLOOKUP(A1999,[1]Plan1!$JH$192:$JI$400,2),E1999)</f>
        <v>7245.38</v>
      </c>
      <c r="F2000" s="56">
        <f t="shared" ref="F2000:F2063" si="792">IF(D2000=D1999,F1999,EDATE(A2000,-1))</f>
        <v>45737</v>
      </c>
      <c r="G2000" s="80">
        <f t="shared" ref="G2000:G2063" si="793">(E2000/D2000)-1</f>
        <v>5.6002542668107669E-3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1.0019836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1.0019836</v>
      </c>
      <c r="P2000" s="79">
        <f t="shared" ref="P2000:P2063" si="800">TRUNC(C2000*O2000,8)</f>
        <v>247.04169775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7.4999999999999997E-2</v>
      </c>
      <c r="U2000" s="82">
        <f t="shared" ref="U2000:U2063" si="804">ROUND((1+T2000)^(30/360)^(K2000/J2000),9)</f>
        <v>1.002140802</v>
      </c>
      <c r="V2000" s="79">
        <f t="shared" ref="V2000:V2063" si="805">TRUNC((P2000*(U2000-1)),8)</f>
        <v>0.52886736000000001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247.6633143</v>
      </c>
      <c r="C2001" s="79">
        <f t="shared" si="787"/>
        <v>246.55263595</v>
      </c>
      <c r="D2001" s="77">
        <f t="shared" si="791"/>
        <v>7205.03</v>
      </c>
      <c r="E2001" s="54">
        <f>IF(K2001=1,VLOOKUP(A2000,[1]Plan1!$JH$192:$JI$400,2),E2000)</f>
        <v>7245.38</v>
      </c>
      <c r="F2001" s="56">
        <f t="shared" si="792"/>
        <v>45737</v>
      </c>
      <c r="G2001" s="80">
        <f t="shared" si="793"/>
        <v>5.6002542668107669E-3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1.0021641299999999</v>
      </c>
      <c r="M2001" s="82">
        <v>1</v>
      </c>
      <c r="N2001" s="82">
        <f t="shared" si="798"/>
        <v>1</v>
      </c>
      <c r="O2001" s="79">
        <f t="shared" si="799"/>
        <v>1.0021641299999999</v>
      </c>
      <c r="P2001" s="79">
        <f t="shared" si="800"/>
        <v>247.08620790000001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7.4999999999999997E-2</v>
      </c>
      <c r="U2001" s="82">
        <f t="shared" si="804"/>
        <v>1.0023356480000001</v>
      </c>
      <c r="V2001" s="79">
        <f t="shared" si="805"/>
        <v>0.57710640000000002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247.75609492999999</v>
      </c>
      <c r="C2002" s="79">
        <f t="shared" si="787"/>
        <v>246.55263595</v>
      </c>
      <c r="D2002" s="77">
        <f t="shared" si="791"/>
        <v>7205.03</v>
      </c>
      <c r="E2002" s="54">
        <f>IF(K2002=1,VLOOKUP(A2001,[1]Plan1!$JH$192:$JI$400,2),E2001)</f>
        <v>7245.38</v>
      </c>
      <c r="F2002" s="56">
        <f t="shared" si="792"/>
        <v>45737</v>
      </c>
      <c r="G2002" s="80">
        <f t="shared" si="793"/>
        <v>5.6002542668107669E-3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1.00234468</v>
      </c>
      <c r="M2002" s="82">
        <v>1</v>
      </c>
      <c r="N2002" s="82">
        <f t="shared" si="798"/>
        <v>1</v>
      </c>
      <c r="O2002" s="79">
        <f t="shared" si="799"/>
        <v>1.00234468</v>
      </c>
      <c r="P2002" s="79">
        <f t="shared" si="800"/>
        <v>247.13072298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7.4999999999999997E-2</v>
      </c>
      <c r="U2002" s="82">
        <f t="shared" si="804"/>
        <v>1.0025305309999999</v>
      </c>
      <c r="V2002" s="79">
        <f t="shared" si="805"/>
        <v>0.62537195000000001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247.84891243999999</v>
      </c>
      <c r="C2003" s="79">
        <f t="shared" si="787"/>
        <v>246.55263595</v>
      </c>
      <c r="D2003" s="77">
        <f t="shared" si="791"/>
        <v>7205.03</v>
      </c>
      <c r="E2003" s="54">
        <f>IF(K2003=1,VLOOKUP(A2002,[1]Plan1!$JH$192:$JI$400,2),E2002)</f>
        <v>7245.38</v>
      </c>
      <c r="F2003" s="56">
        <f t="shared" si="792"/>
        <v>45737</v>
      </c>
      <c r="G2003" s="80">
        <f t="shared" si="793"/>
        <v>5.6002542668107669E-3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1.00252527</v>
      </c>
      <c r="M2003" s="82">
        <v>1</v>
      </c>
      <c r="N2003" s="82">
        <f t="shared" si="798"/>
        <v>1</v>
      </c>
      <c r="O2003" s="79">
        <f t="shared" si="799"/>
        <v>1.00252527</v>
      </c>
      <c r="P2003" s="79">
        <f t="shared" si="800"/>
        <v>247.17524792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7.4999999999999997E-2</v>
      </c>
      <c r="U2003" s="82">
        <f t="shared" si="804"/>
        <v>1.002725453</v>
      </c>
      <c r="V2003" s="79">
        <f t="shared" si="805"/>
        <v>0.67366451999999999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247.94176386999999</v>
      </c>
      <c r="C2004" s="79">
        <f t="shared" si="787"/>
        <v>246.55263595</v>
      </c>
      <c r="D2004" s="77">
        <f t="shared" si="791"/>
        <v>7205.03</v>
      </c>
      <c r="E2004" s="54">
        <f>IF(K2004=1,VLOOKUP(A2003,[1]Plan1!$JH$192:$JI$400,2),E2003)</f>
        <v>7245.38</v>
      </c>
      <c r="F2004" s="56">
        <f t="shared" si="792"/>
        <v>45737</v>
      </c>
      <c r="G2004" s="80">
        <f t="shared" si="793"/>
        <v>5.6002542668107669E-3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1.0027058900000001</v>
      </c>
      <c r="M2004" s="82">
        <v>1</v>
      </c>
      <c r="N2004" s="82">
        <f t="shared" si="798"/>
        <v>1</v>
      </c>
      <c r="O2004" s="79">
        <f t="shared" si="799"/>
        <v>1.0027058900000001</v>
      </c>
      <c r="P2004" s="79">
        <f t="shared" si="800"/>
        <v>247.21978025999999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7.4999999999999997E-2</v>
      </c>
      <c r="U2004" s="82">
        <f t="shared" si="804"/>
        <v>1.0029204119999999</v>
      </c>
      <c r="V2004" s="79">
        <f t="shared" si="805"/>
        <v>0.72198361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248.03464946999998</v>
      </c>
      <c r="C2005" s="79">
        <f t="shared" si="787"/>
        <v>246.55263595</v>
      </c>
      <c r="D2005" s="77">
        <f t="shared" si="791"/>
        <v>7205.03</v>
      </c>
      <c r="E2005" s="54">
        <f>IF(K2005=1,VLOOKUP(A2004,[1]Plan1!$JH$192:$JI$400,2),E2004)</f>
        <v>7245.38</v>
      </c>
      <c r="F2005" s="56">
        <f t="shared" si="792"/>
        <v>45737</v>
      </c>
      <c r="G2005" s="80">
        <f t="shared" si="793"/>
        <v>5.6002542668107669E-3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1.00288654</v>
      </c>
      <c r="M2005" s="82">
        <v>1</v>
      </c>
      <c r="N2005" s="82">
        <f t="shared" si="798"/>
        <v>1</v>
      </c>
      <c r="O2005" s="79">
        <f t="shared" si="799"/>
        <v>1.00288654</v>
      </c>
      <c r="P2005" s="79">
        <f t="shared" si="800"/>
        <v>247.26431998999999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7.4999999999999997E-2</v>
      </c>
      <c r="U2005" s="82">
        <f t="shared" si="804"/>
        <v>1.0031154090000001</v>
      </c>
      <c r="V2005" s="79">
        <f t="shared" si="805"/>
        <v>0.77032948000000001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248.12757174999999</v>
      </c>
      <c r="C2006" s="79">
        <f t="shared" si="787"/>
        <v>246.55263595</v>
      </c>
      <c r="D2006" s="77">
        <f t="shared" si="791"/>
        <v>7205.03</v>
      </c>
      <c r="E2006" s="54">
        <f>IF(K2006=1,VLOOKUP(A2005,[1]Plan1!$JH$192:$JI$400,2),E2005)</f>
        <v>7245.38</v>
      </c>
      <c r="F2006" s="56">
        <f t="shared" si="792"/>
        <v>45737</v>
      </c>
      <c r="G2006" s="80">
        <f t="shared" si="793"/>
        <v>5.6002542668107669E-3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1.0030672300000001</v>
      </c>
      <c r="M2006" s="82">
        <v>1</v>
      </c>
      <c r="N2006" s="82">
        <f t="shared" si="798"/>
        <v>1</v>
      </c>
      <c r="O2006" s="79">
        <f t="shared" si="799"/>
        <v>1.0030672300000001</v>
      </c>
      <c r="P2006" s="79">
        <f t="shared" si="800"/>
        <v>247.30886959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7.4999999999999997E-2</v>
      </c>
      <c r="U2006" s="82">
        <f t="shared" si="804"/>
        <v>1.003310444</v>
      </c>
      <c r="V2006" s="79">
        <f t="shared" si="805"/>
        <v>0.81870215999999996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248.22052821999998</v>
      </c>
      <c r="C2007" s="79">
        <f t="shared" si="787"/>
        <v>246.55263595</v>
      </c>
      <c r="D2007" s="77">
        <f t="shared" si="791"/>
        <v>7205.03</v>
      </c>
      <c r="E2007" s="54">
        <f>IF(K2007=1,VLOOKUP(A2006,[1]Plan1!$JH$192:$JI$400,2),E2006)</f>
        <v>7245.38</v>
      </c>
      <c r="F2007" s="56">
        <f t="shared" si="792"/>
        <v>45737</v>
      </c>
      <c r="G2007" s="80">
        <f t="shared" si="793"/>
        <v>5.6002542668107669E-3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1.00324795</v>
      </c>
      <c r="M2007" s="82">
        <v>1</v>
      </c>
      <c r="N2007" s="82">
        <f t="shared" si="798"/>
        <v>1</v>
      </c>
      <c r="O2007" s="79">
        <f t="shared" si="799"/>
        <v>1.00324795</v>
      </c>
      <c r="P2007" s="79">
        <f t="shared" si="800"/>
        <v>247.35342657999999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7.4999999999999997E-2</v>
      </c>
      <c r="U2007" s="82">
        <f t="shared" si="804"/>
        <v>1.003505517</v>
      </c>
      <c r="V2007" s="79">
        <f t="shared" si="805"/>
        <v>0.86710164000000001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248.31351889999999</v>
      </c>
      <c r="C2008" s="79">
        <f t="shared" si="787"/>
        <v>246.55263595</v>
      </c>
      <c r="D2008" s="77">
        <f t="shared" si="791"/>
        <v>7205.03</v>
      </c>
      <c r="E2008" s="54">
        <f>IF(K2008=1,VLOOKUP(A2007,[1]Plan1!$JH$192:$JI$400,2),E2007)</f>
        <v>7245.38</v>
      </c>
      <c r="F2008" s="56">
        <f t="shared" si="792"/>
        <v>45737</v>
      </c>
      <c r="G2008" s="80">
        <f t="shared" si="793"/>
        <v>5.6002542668107669E-3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1.0034287</v>
      </c>
      <c r="M2008" s="82">
        <v>1</v>
      </c>
      <c r="N2008" s="82">
        <f t="shared" si="798"/>
        <v>1</v>
      </c>
      <c r="O2008" s="79">
        <f t="shared" si="799"/>
        <v>1.0034287</v>
      </c>
      <c r="P2008" s="79">
        <f t="shared" si="800"/>
        <v>247.39799097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7.4999999999999997E-2</v>
      </c>
      <c r="U2008" s="82">
        <f t="shared" si="804"/>
        <v>1.003700628</v>
      </c>
      <c r="V2008" s="79">
        <f t="shared" si="805"/>
        <v>0.91552792999999999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248.40654354</v>
      </c>
      <c r="C2009" s="79">
        <f t="shared" si="787"/>
        <v>246.55263595</v>
      </c>
      <c r="D2009" s="77">
        <f t="shared" si="791"/>
        <v>7205.03</v>
      </c>
      <c r="E2009" s="54">
        <f>IF(K2009=1,VLOOKUP(A2008,[1]Plan1!$JH$192:$JI$400,2),E2008)</f>
        <v>7245.38</v>
      </c>
      <c r="F2009" s="56">
        <f t="shared" si="792"/>
        <v>45737</v>
      </c>
      <c r="G2009" s="80">
        <f t="shared" si="793"/>
        <v>5.6002542668107669E-3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1.0036094799999999</v>
      </c>
      <c r="M2009" s="82">
        <v>1</v>
      </c>
      <c r="N2009" s="82">
        <f t="shared" si="798"/>
        <v>1</v>
      </c>
      <c r="O2009" s="79">
        <f t="shared" si="799"/>
        <v>1.0036094799999999</v>
      </c>
      <c r="P2009" s="79">
        <f t="shared" si="800"/>
        <v>247.44256275000001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7.4999999999999997E-2</v>
      </c>
      <c r="U2009" s="82">
        <f t="shared" si="804"/>
        <v>1.003895776</v>
      </c>
      <c r="V2009" s="79">
        <f t="shared" si="805"/>
        <v>0.96398079000000003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248.49960515000001</v>
      </c>
      <c r="C2010" s="79">
        <f t="shared" si="787"/>
        <v>246.55263595</v>
      </c>
      <c r="D2010" s="77">
        <f t="shared" si="791"/>
        <v>7205.03</v>
      </c>
      <c r="E2010" s="54">
        <f>IF(K2010=1,VLOOKUP(A2009,[1]Plan1!$JH$192:$JI$400,2),E2009)</f>
        <v>7245.38</v>
      </c>
      <c r="F2010" s="56">
        <f t="shared" si="792"/>
        <v>45737</v>
      </c>
      <c r="G2010" s="80">
        <f t="shared" si="793"/>
        <v>5.6002542668107669E-3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1.0037902999999999</v>
      </c>
      <c r="M2010" s="82">
        <v>1</v>
      </c>
      <c r="N2010" s="82">
        <f t="shared" si="798"/>
        <v>1</v>
      </c>
      <c r="O2010" s="79">
        <f t="shared" si="799"/>
        <v>1.0037902999999999</v>
      </c>
      <c r="P2010" s="79">
        <f t="shared" si="800"/>
        <v>247.48714440000001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7.4999999999999997E-2</v>
      </c>
      <c r="U2010" s="82">
        <f t="shared" si="804"/>
        <v>1.0040909629999999</v>
      </c>
      <c r="V2010" s="79">
        <f t="shared" si="805"/>
        <v>1.01246075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248.59270099</v>
      </c>
      <c r="C2011" s="79">
        <f t="shared" si="787"/>
        <v>246.55263595</v>
      </c>
      <c r="D2011" s="77">
        <f t="shared" si="791"/>
        <v>7205.03</v>
      </c>
      <c r="E2011" s="54">
        <f>IF(K2011=1,VLOOKUP(A2010,[1]Plan1!$JH$192:$JI$400,2),E2010)</f>
        <v>7245.38</v>
      </c>
      <c r="F2011" s="56">
        <f t="shared" si="792"/>
        <v>45737</v>
      </c>
      <c r="G2011" s="80">
        <f t="shared" si="793"/>
        <v>5.6002542668107669E-3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1.0039711499999999</v>
      </c>
      <c r="M2011" s="82">
        <v>1</v>
      </c>
      <c r="N2011" s="82">
        <f t="shared" si="798"/>
        <v>1</v>
      </c>
      <c r="O2011" s="79">
        <f t="shared" si="799"/>
        <v>1.0039711499999999</v>
      </c>
      <c r="P2011" s="79">
        <f t="shared" si="800"/>
        <v>247.53173344999999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7.4999999999999997E-2</v>
      </c>
      <c r="U2011" s="82">
        <f t="shared" si="804"/>
        <v>1.004286188</v>
      </c>
      <c r="V2011" s="79">
        <f t="shared" si="805"/>
        <v>1.06096754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248.68583108000001</v>
      </c>
      <c r="C2012" s="79">
        <f t="shared" si="787"/>
        <v>246.55263595</v>
      </c>
      <c r="D2012" s="77">
        <f t="shared" si="791"/>
        <v>7205.03</v>
      </c>
      <c r="E2012" s="54">
        <f>IF(K2012=1,VLOOKUP(A2011,[1]Plan1!$JH$192:$JI$400,2),E2011)</f>
        <v>7245.38</v>
      </c>
      <c r="F2012" s="56">
        <f t="shared" si="792"/>
        <v>45737</v>
      </c>
      <c r="G2012" s="80">
        <f t="shared" si="793"/>
        <v>5.6002542668107669E-3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1.00415203</v>
      </c>
      <c r="M2012" s="82">
        <v>1</v>
      </c>
      <c r="N2012" s="82">
        <f t="shared" si="798"/>
        <v>1</v>
      </c>
      <c r="O2012" s="79">
        <f t="shared" si="799"/>
        <v>1.00415203</v>
      </c>
      <c r="P2012" s="79">
        <f t="shared" si="800"/>
        <v>247.57632989000001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7.4999999999999997E-2</v>
      </c>
      <c r="U2012" s="82">
        <f t="shared" si="804"/>
        <v>1.004481451</v>
      </c>
      <c r="V2012" s="79">
        <f t="shared" si="805"/>
        <v>1.10950119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248.77899516000002</v>
      </c>
      <c r="C2013" s="79">
        <f t="shared" si="787"/>
        <v>246.55263595</v>
      </c>
      <c r="D2013" s="77">
        <f t="shared" si="791"/>
        <v>7205.03</v>
      </c>
      <c r="E2013" s="54">
        <f>IF(K2013=1,VLOOKUP(A2012,[1]Plan1!$JH$192:$JI$400,2),E2012)</f>
        <v>7245.38</v>
      </c>
      <c r="F2013" s="56">
        <f t="shared" si="792"/>
        <v>45737</v>
      </c>
      <c r="G2013" s="80">
        <f t="shared" si="793"/>
        <v>5.6002542668107669E-3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1.0043329400000001</v>
      </c>
      <c r="M2013" s="82">
        <v>1</v>
      </c>
      <c r="N2013" s="82">
        <f t="shared" si="798"/>
        <v>1</v>
      </c>
      <c r="O2013" s="79">
        <f t="shared" si="799"/>
        <v>1.0043329400000001</v>
      </c>
      <c r="P2013" s="79">
        <f t="shared" si="800"/>
        <v>247.62093372000001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7.4999999999999997E-2</v>
      </c>
      <c r="U2013" s="82">
        <f t="shared" si="804"/>
        <v>1.0046767510000001</v>
      </c>
      <c r="V2013" s="79">
        <f t="shared" si="805"/>
        <v>1.15806144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248.87219625</v>
      </c>
      <c r="C2014" s="79">
        <f t="shared" si="787"/>
        <v>246.55263595</v>
      </c>
      <c r="D2014" s="77">
        <f t="shared" si="791"/>
        <v>7205.03</v>
      </c>
      <c r="E2014" s="54">
        <f>IF(K2014=1,VLOOKUP(A2013,[1]Plan1!$JH$192:$JI$400,2),E2013)</f>
        <v>7245.38</v>
      </c>
      <c r="F2014" s="56">
        <f t="shared" si="792"/>
        <v>45737</v>
      </c>
      <c r="G2014" s="80">
        <f t="shared" si="793"/>
        <v>5.6002542668107669E-3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1.0045138899999999</v>
      </c>
      <c r="M2014" s="82">
        <v>1</v>
      </c>
      <c r="N2014" s="82">
        <f t="shared" si="798"/>
        <v>1</v>
      </c>
      <c r="O2014" s="79">
        <f t="shared" si="799"/>
        <v>1.0045138899999999</v>
      </c>
      <c r="P2014" s="79">
        <f t="shared" si="800"/>
        <v>247.66554742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7.4999999999999997E-2</v>
      </c>
      <c r="U2014" s="82">
        <f t="shared" si="804"/>
        <v>1.0048720900000001</v>
      </c>
      <c r="V2014" s="79">
        <f t="shared" si="805"/>
        <v>1.20664883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248.96543137</v>
      </c>
      <c r="C2015" s="79">
        <f t="shared" si="787"/>
        <v>246.55263595</v>
      </c>
      <c r="D2015" s="77">
        <f t="shared" si="791"/>
        <v>7205.03</v>
      </c>
      <c r="E2015" s="54">
        <f>IF(K2015=1,VLOOKUP(A2014,[1]Plan1!$JH$192:$JI$400,2),E2014)</f>
        <v>7245.38</v>
      </c>
      <c r="F2015" s="56">
        <f t="shared" si="792"/>
        <v>45737</v>
      </c>
      <c r="G2015" s="80">
        <f t="shared" si="793"/>
        <v>5.6002542668107669E-3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1.00469487</v>
      </c>
      <c r="M2015" s="82">
        <v>1</v>
      </c>
      <c r="N2015" s="82">
        <f t="shared" si="798"/>
        <v>1</v>
      </c>
      <c r="O2015" s="79">
        <f t="shared" si="799"/>
        <v>1.00469487</v>
      </c>
      <c r="P2015" s="79">
        <f t="shared" si="800"/>
        <v>247.71016852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7.4999999999999997E-2</v>
      </c>
      <c r="U2015" s="82">
        <f t="shared" si="804"/>
        <v>1.0050674660000001</v>
      </c>
      <c r="V2015" s="79">
        <f t="shared" si="805"/>
        <v>1.25526285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249.05870102</v>
      </c>
      <c r="C2016" s="79">
        <f t="shared" si="787"/>
        <v>246.55263595</v>
      </c>
      <c r="D2016" s="77">
        <f t="shared" si="791"/>
        <v>7205.03</v>
      </c>
      <c r="E2016" s="54">
        <f>IF(K2016=1,VLOOKUP(A2015,[1]Plan1!$JH$192:$JI$400,2),E2015)</f>
        <v>7245.38</v>
      </c>
      <c r="F2016" s="56">
        <f t="shared" si="792"/>
        <v>45737</v>
      </c>
      <c r="G2016" s="80">
        <f t="shared" si="793"/>
        <v>5.6002542668107669E-3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1.0048758799999999</v>
      </c>
      <c r="M2016" s="82">
        <v>1</v>
      </c>
      <c r="N2016" s="82">
        <f t="shared" si="798"/>
        <v>1</v>
      </c>
      <c r="O2016" s="79">
        <f t="shared" si="799"/>
        <v>1.0048758799999999</v>
      </c>
      <c r="P2016" s="79">
        <f t="shared" si="800"/>
        <v>247.75479701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7.4999999999999997E-2</v>
      </c>
      <c r="U2016" s="82">
        <f t="shared" si="804"/>
        <v>1.0052628809999999</v>
      </c>
      <c r="V2016" s="79">
        <f t="shared" si="805"/>
        <v>1.3039040099999999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249.15200472000001</v>
      </c>
      <c r="C2017" s="79">
        <f t="shared" si="787"/>
        <v>246.55263595</v>
      </c>
      <c r="D2017" s="77">
        <f t="shared" si="791"/>
        <v>7205.03</v>
      </c>
      <c r="E2017" s="54">
        <f>IF(K2017=1,VLOOKUP(A2016,[1]Plan1!$JH$192:$JI$400,2),E2016)</f>
        <v>7245.38</v>
      </c>
      <c r="F2017" s="56">
        <f t="shared" si="792"/>
        <v>45737</v>
      </c>
      <c r="G2017" s="80">
        <f t="shared" si="793"/>
        <v>5.6002542668107669E-3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1.0050569199999999</v>
      </c>
      <c r="M2017" s="82">
        <v>1</v>
      </c>
      <c r="N2017" s="82">
        <f t="shared" si="798"/>
        <v>1</v>
      </c>
      <c r="O2017" s="79">
        <f t="shared" si="799"/>
        <v>1.0050569199999999</v>
      </c>
      <c r="P2017" s="79">
        <f t="shared" si="800"/>
        <v>247.7994329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7.4999999999999997E-2</v>
      </c>
      <c r="U2017" s="82">
        <f t="shared" si="804"/>
        <v>1.005458333</v>
      </c>
      <c r="V2017" s="79">
        <f t="shared" si="805"/>
        <v>1.3525718200000001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249.24534545</v>
      </c>
      <c r="C2018" s="79">
        <f t="shared" si="787"/>
        <v>246.55263595</v>
      </c>
      <c r="D2018" s="77">
        <f t="shared" si="791"/>
        <v>7205.03</v>
      </c>
      <c r="E2018" s="54">
        <f>IF(K2018=1,VLOOKUP(A2017,[1]Plan1!$JH$192:$JI$400,2),E2017)</f>
        <v>7245.38</v>
      </c>
      <c r="F2018" s="56">
        <f t="shared" si="792"/>
        <v>45737</v>
      </c>
      <c r="G2018" s="80">
        <f t="shared" si="793"/>
        <v>5.6002542668107669E-3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1.0052380000000001</v>
      </c>
      <c r="M2018" s="82">
        <v>1</v>
      </c>
      <c r="N2018" s="82">
        <f t="shared" si="798"/>
        <v>1</v>
      </c>
      <c r="O2018" s="79">
        <f t="shared" si="799"/>
        <v>1.0052380000000001</v>
      </c>
      <c r="P2018" s="79">
        <f t="shared" si="800"/>
        <v>247.84407865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7.4999999999999997E-2</v>
      </c>
      <c r="U2018" s="82">
        <f t="shared" si="804"/>
        <v>1.0056538239999999</v>
      </c>
      <c r="V2018" s="79">
        <f t="shared" si="805"/>
        <v>1.4012667999999999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249.33872023999999</v>
      </c>
      <c r="C2019" s="79">
        <f t="shared" si="787"/>
        <v>246.55263595</v>
      </c>
      <c r="D2019" s="77">
        <f t="shared" si="791"/>
        <v>7205.03</v>
      </c>
      <c r="E2019" s="54">
        <f>IF(K2019=1,VLOOKUP(A2018,[1]Plan1!$JH$192:$JI$400,2),E2018)</f>
        <v>7245.38</v>
      </c>
      <c r="F2019" s="56">
        <f t="shared" si="792"/>
        <v>45737</v>
      </c>
      <c r="G2019" s="80">
        <f t="shared" si="793"/>
        <v>5.6002542668107669E-3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1.0054191100000001</v>
      </c>
      <c r="M2019" s="82">
        <v>1</v>
      </c>
      <c r="N2019" s="82">
        <f t="shared" si="798"/>
        <v>1</v>
      </c>
      <c r="O2019" s="79">
        <f t="shared" si="799"/>
        <v>1.0054191100000001</v>
      </c>
      <c r="P2019" s="79">
        <f t="shared" si="800"/>
        <v>247.88873179999999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7.4999999999999997E-2</v>
      </c>
      <c r="U2019" s="82">
        <f t="shared" si="804"/>
        <v>1.005849352</v>
      </c>
      <c r="V2019" s="79">
        <f t="shared" si="805"/>
        <v>1.44998844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249.43212961</v>
      </c>
      <c r="C2020" s="79">
        <f t="shared" si="787"/>
        <v>246.55263595</v>
      </c>
      <c r="D2020" s="77">
        <f t="shared" si="791"/>
        <v>7205.03</v>
      </c>
      <c r="E2020" s="54">
        <f>IF(K2020=1,VLOOKUP(A2019,[1]Plan1!$JH$192:$JI$400,2),E2019)</f>
        <v>7245.38</v>
      </c>
      <c r="F2020" s="56">
        <f t="shared" si="792"/>
        <v>45737</v>
      </c>
      <c r="G2020" s="80">
        <f t="shared" si="793"/>
        <v>5.6002542668107669E-3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1.0056002500000001</v>
      </c>
      <c r="M2020" s="82">
        <v>1</v>
      </c>
      <c r="N2020" s="82">
        <f t="shared" si="798"/>
        <v>1</v>
      </c>
      <c r="O2020" s="79">
        <f t="shared" si="799"/>
        <v>1.0056002500000001</v>
      </c>
      <c r="P2020" s="79">
        <f t="shared" si="800"/>
        <v>247.93339234000001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17.709386339999998</v>
      </c>
      <c r="T2020" s="85">
        <f t="shared" si="789"/>
        <v>7.4999999999999997E-2</v>
      </c>
      <c r="U2020" s="82">
        <f t="shared" si="804"/>
        <v>1.006044919</v>
      </c>
      <c r="V2020" s="79">
        <f t="shared" si="805"/>
        <v>1.4987372699999999</v>
      </c>
      <c r="W2020" s="79">
        <f t="shared" si="806"/>
        <v>19.208123609999998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230.31312994000001</v>
      </c>
      <c r="C2021" s="79">
        <f t="shared" si="787"/>
        <v>230.224006</v>
      </c>
      <c r="D2021" s="77">
        <f t="shared" si="791"/>
        <v>7205.03</v>
      </c>
      <c r="E2021" s="54">
        <f>IF(K2021=1,VLOOKUP(A2020,[1]Plan1!$JH$192:$JI$400,2),E2020)</f>
        <v>7245.38</v>
      </c>
      <c r="F2021" s="56">
        <f t="shared" si="792"/>
        <v>45737</v>
      </c>
      <c r="G2021" s="80">
        <f t="shared" si="793"/>
        <v>5.6002542668107669E-3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1.0001861700000001</v>
      </c>
      <c r="M2021" s="82">
        <v>1</v>
      </c>
      <c r="N2021" s="82">
        <f t="shared" si="798"/>
        <v>1</v>
      </c>
      <c r="O2021" s="79">
        <f t="shared" si="799"/>
        <v>1.0001861700000001</v>
      </c>
      <c r="P2021" s="79">
        <f t="shared" si="800"/>
        <v>230.2668668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7.4999999999999997E-2</v>
      </c>
      <c r="U2021" s="82">
        <f t="shared" si="804"/>
        <v>1.0002009110000001</v>
      </c>
      <c r="V2021" s="79">
        <f t="shared" si="805"/>
        <v>4.6263140000000001E-2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230.40228723999999</v>
      </c>
      <c r="C2022" s="79">
        <f t="shared" si="787"/>
        <v>230.224006</v>
      </c>
      <c r="D2022" s="77">
        <f t="shared" si="791"/>
        <v>7205.03</v>
      </c>
      <c r="E2022" s="54">
        <f>IF(K2022=1,VLOOKUP(A2021,[1]Plan1!$JH$192:$JI$400,2),E2021)</f>
        <v>7245.38</v>
      </c>
      <c r="F2022" s="56">
        <f t="shared" si="792"/>
        <v>45737</v>
      </c>
      <c r="G2022" s="80">
        <f t="shared" si="793"/>
        <v>5.6002542668107669E-3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1.00037237</v>
      </c>
      <c r="M2022" s="82">
        <v>1</v>
      </c>
      <c r="N2022" s="82">
        <f t="shared" si="798"/>
        <v>1</v>
      </c>
      <c r="O2022" s="79">
        <f t="shared" si="799"/>
        <v>1.00037237</v>
      </c>
      <c r="P2022" s="79">
        <f t="shared" si="800"/>
        <v>230.30973451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7.4999999999999997E-2</v>
      </c>
      <c r="U2022" s="82">
        <f t="shared" si="804"/>
        <v>1.0004018619999999</v>
      </c>
      <c r="V2022" s="79">
        <f t="shared" si="805"/>
        <v>9.255273E-2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230.49148041999999</v>
      </c>
      <c r="C2023" s="79">
        <f t="shared" si="787"/>
        <v>230.224006</v>
      </c>
      <c r="D2023" s="77">
        <f t="shared" si="791"/>
        <v>7205.03</v>
      </c>
      <c r="E2023" s="54">
        <f>IF(K2023=1,VLOOKUP(A2022,[1]Plan1!$JH$192:$JI$400,2),E2022)</f>
        <v>7245.38</v>
      </c>
      <c r="F2023" s="56">
        <f t="shared" si="792"/>
        <v>45737</v>
      </c>
      <c r="G2023" s="80">
        <f t="shared" si="793"/>
        <v>5.6002542668107669E-3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1.0005586099999999</v>
      </c>
      <c r="M2023" s="82">
        <v>1</v>
      </c>
      <c r="N2023" s="82">
        <f t="shared" si="798"/>
        <v>1</v>
      </c>
      <c r="O2023" s="79">
        <f t="shared" si="799"/>
        <v>1.0005586099999999</v>
      </c>
      <c r="P2023" s="79">
        <f t="shared" si="800"/>
        <v>230.35261143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7.4999999999999997E-2</v>
      </c>
      <c r="U2023" s="82">
        <f t="shared" si="804"/>
        <v>1.000602854</v>
      </c>
      <c r="V2023" s="79">
        <f t="shared" si="805"/>
        <v>0.13886899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230.58070925999999</v>
      </c>
      <c r="C2024" s="79">
        <f t="shared" si="787"/>
        <v>230.224006</v>
      </c>
      <c r="D2024" s="77">
        <f t="shared" si="791"/>
        <v>7205.03</v>
      </c>
      <c r="E2024" s="54">
        <f>IF(K2024=1,VLOOKUP(A2023,[1]Plan1!$JH$192:$JI$400,2),E2023)</f>
        <v>7245.38</v>
      </c>
      <c r="F2024" s="56">
        <f t="shared" si="792"/>
        <v>45737</v>
      </c>
      <c r="G2024" s="80">
        <f t="shared" si="793"/>
        <v>5.6002542668107669E-3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1.00074489</v>
      </c>
      <c r="M2024" s="82">
        <v>1</v>
      </c>
      <c r="N2024" s="82">
        <f t="shared" si="798"/>
        <v>1</v>
      </c>
      <c r="O2024" s="79">
        <f t="shared" si="799"/>
        <v>1.00074489</v>
      </c>
      <c r="P2024" s="79">
        <f t="shared" si="800"/>
        <v>230.39549754999999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7.4999999999999997E-2</v>
      </c>
      <c r="U2024" s="82">
        <f t="shared" si="804"/>
        <v>1.0008038859999999</v>
      </c>
      <c r="V2024" s="79">
        <f t="shared" si="805"/>
        <v>0.18521171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230.66997149000002</v>
      </c>
      <c r="C2025" s="79">
        <f t="shared" si="787"/>
        <v>230.224006</v>
      </c>
      <c r="D2025" s="77">
        <f t="shared" si="791"/>
        <v>7205.03</v>
      </c>
      <c r="E2025" s="54">
        <f>IF(K2025=1,VLOOKUP(A2024,[1]Plan1!$JH$192:$JI$400,2),E2024)</f>
        <v>7245.38</v>
      </c>
      <c r="F2025" s="56">
        <f t="shared" si="792"/>
        <v>45737</v>
      </c>
      <c r="G2025" s="80">
        <f t="shared" si="793"/>
        <v>5.6002542668107669E-3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1.0009311999999999</v>
      </c>
      <c r="M2025" s="82">
        <v>1</v>
      </c>
      <c r="N2025" s="82">
        <f t="shared" si="798"/>
        <v>1</v>
      </c>
      <c r="O2025" s="79">
        <f t="shared" si="799"/>
        <v>1.0009311999999999</v>
      </c>
      <c r="P2025" s="79">
        <f t="shared" si="800"/>
        <v>230.43839059000001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7.4999999999999997E-2</v>
      </c>
      <c r="U2025" s="82">
        <f t="shared" si="804"/>
        <v>1.001004958</v>
      </c>
      <c r="V2025" s="79">
        <f t="shared" si="805"/>
        <v>0.23158090000000001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230.75926963000001</v>
      </c>
      <c r="C2026" s="79">
        <f t="shared" si="787"/>
        <v>230.224006</v>
      </c>
      <c r="D2026" s="77">
        <f t="shared" si="791"/>
        <v>7205.03</v>
      </c>
      <c r="E2026" s="54">
        <f>IF(K2026=1,VLOOKUP(A2025,[1]Plan1!$JH$192:$JI$400,2),E2025)</f>
        <v>7245.38</v>
      </c>
      <c r="F2026" s="56">
        <f t="shared" si="792"/>
        <v>45737</v>
      </c>
      <c r="G2026" s="80">
        <f t="shared" si="793"/>
        <v>5.6002542668107669E-3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1.00111755</v>
      </c>
      <c r="M2026" s="82">
        <v>1</v>
      </c>
      <c r="N2026" s="82">
        <f t="shared" si="798"/>
        <v>1</v>
      </c>
      <c r="O2026" s="79">
        <f t="shared" si="799"/>
        <v>1.00111755</v>
      </c>
      <c r="P2026" s="79">
        <f t="shared" si="800"/>
        <v>230.48129283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7.4999999999999997E-2</v>
      </c>
      <c r="U2026" s="82">
        <f t="shared" si="804"/>
        <v>1.0012060709999999</v>
      </c>
      <c r="V2026" s="79">
        <f t="shared" si="805"/>
        <v>0.27797680000000002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230.84859886000001</v>
      </c>
      <c r="C2027" s="79">
        <f t="shared" si="787"/>
        <v>230.224006</v>
      </c>
      <c r="D2027" s="77">
        <f t="shared" si="791"/>
        <v>7205.03</v>
      </c>
      <c r="E2027" s="54">
        <f>IF(K2027=1,VLOOKUP(A2026,[1]Plan1!$JH$192:$JI$400,2),E2026)</f>
        <v>7245.38</v>
      </c>
      <c r="F2027" s="56">
        <f t="shared" si="792"/>
        <v>45737</v>
      </c>
      <c r="G2027" s="80">
        <f t="shared" si="793"/>
        <v>5.6002542668107669E-3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1.00130392</v>
      </c>
      <c r="M2027" s="82">
        <v>1</v>
      </c>
      <c r="N2027" s="82">
        <f t="shared" si="798"/>
        <v>1</v>
      </c>
      <c r="O2027" s="79">
        <f t="shared" si="799"/>
        <v>1.00130392</v>
      </c>
      <c r="P2027" s="79">
        <f t="shared" si="800"/>
        <v>230.52419968000001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7.4999999999999997E-2</v>
      </c>
      <c r="U2027" s="82">
        <f t="shared" si="804"/>
        <v>1.001407224</v>
      </c>
      <c r="V2027" s="79">
        <f t="shared" si="805"/>
        <v>0.32439918000000001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230.93796634</v>
      </c>
      <c r="C2028" s="79">
        <f t="shared" si="787"/>
        <v>230.224006</v>
      </c>
      <c r="D2028" s="77">
        <f t="shared" si="791"/>
        <v>7205.03</v>
      </c>
      <c r="E2028" s="54">
        <f>IF(K2028=1,VLOOKUP(A2027,[1]Plan1!$JH$192:$JI$400,2),E2027)</f>
        <v>7245.38</v>
      </c>
      <c r="F2028" s="56">
        <f t="shared" si="792"/>
        <v>45737</v>
      </c>
      <c r="G2028" s="80">
        <f t="shared" si="793"/>
        <v>5.6002542668107669E-3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1.0014903399999999</v>
      </c>
      <c r="M2028" s="82">
        <v>1</v>
      </c>
      <c r="N2028" s="82">
        <f t="shared" si="798"/>
        <v>1</v>
      </c>
      <c r="O2028" s="79">
        <f t="shared" si="799"/>
        <v>1.0014903399999999</v>
      </c>
      <c r="P2028" s="79">
        <f t="shared" si="800"/>
        <v>230.56711804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7.4999999999999997E-2</v>
      </c>
      <c r="U2028" s="82">
        <f t="shared" si="804"/>
        <v>1.001608418</v>
      </c>
      <c r="V2028" s="79">
        <f t="shared" si="805"/>
        <v>0.37084830000000002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231.02736723000001</v>
      </c>
      <c r="C2029" s="79">
        <f t="shared" ref="C2029:C2092" si="809">IF(Q2028&gt;0,(P2028-S2028),C2028)</f>
        <v>230.224006</v>
      </c>
      <c r="D2029" s="77">
        <f t="shared" si="791"/>
        <v>7205.03</v>
      </c>
      <c r="E2029" s="54">
        <f>IF(K2029=1,VLOOKUP(A2028,[1]Plan1!$JH$192:$JI$400,2),E2028)</f>
        <v>7245.38</v>
      </c>
      <c r="F2029" s="56">
        <f t="shared" si="792"/>
        <v>45737</v>
      </c>
      <c r="G2029" s="80">
        <f t="shared" si="793"/>
        <v>5.6002542668107669E-3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1.0016767900000001</v>
      </c>
      <c r="M2029" s="82">
        <v>1</v>
      </c>
      <c r="N2029" s="82">
        <f t="shared" si="798"/>
        <v>1</v>
      </c>
      <c r="O2029" s="79">
        <f t="shared" si="799"/>
        <v>1.0016767900000001</v>
      </c>
      <c r="P2029" s="79">
        <f t="shared" si="800"/>
        <v>230.61004331000001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7.4999999999999997E-2</v>
      </c>
      <c r="U2029" s="82">
        <f t="shared" si="804"/>
        <v>1.0018096519999999</v>
      </c>
      <c r="V2029" s="79">
        <f t="shared" si="805"/>
        <v>0.41732392000000001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231.11680154000001</v>
      </c>
      <c r="C2030" s="79">
        <f t="shared" si="809"/>
        <v>230.224006</v>
      </c>
      <c r="D2030" s="77">
        <f t="shared" si="791"/>
        <v>7205.03</v>
      </c>
      <c r="E2030" s="54">
        <f>IF(K2030=1,VLOOKUP(A2029,[1]Plan1!$JH$192:$JI$400,2),E2029)</f>
        <v>7245.38</v>
      </c>
      <c r="F2030" s="56">
        <f t="shared" si="792"/>
        <v>45737</v>
      </c>
      <c r="G2030" s="80">
        <f t="shared" si="793"/>
        <v>5.6002542668107669E-3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1.0018632700000001</v>
      </c>
      <c r="M2030" s="82">
        <v>1</v>
      </c>
      <c r="N2030" s="82">
        <f t="shared" si="798"/>
        <v>1</v>
      </c>
      <c r="O2030" s="79">
        <f t="shared" si="799"/>
        <v>1.0018632700000001</v>
      </c>
      <c r="P2030" s="79">
        <f t="shared" si="800"/>
        <v>230.65297548000001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7.4999999999999997E-2</v>
      </c>
      <c r="U2030" s="82">
        <f t="shared" si="804"/>
        <v>1.0020109260000001</v>
      </c>
      <c r="V2030" s="79">
        <f t="shared" si="805"/>
        <v>0.46382605999999998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231.20627182000001</v>
      </c>
      <c r="C2031" s="79">
        <f t="shared" si="809"/>
        <v>230.224006</v>
      </c>
      <c r="D2031" s="77">
        <f t="shared" si="791"/>
        <v>7205.03</v>
      </c>
      <c r="E2031" s="54">
        <f>IF(K2031=1,VLOOKUP(A2030,[1]Plan1!$JH$192:$JI$400,2),E2030)</f>
        <v>7245.38</v>
      </c>
      <c r="F2031" s="56">
        <f t="shared" si="792"/>
        <v>45737</v>
      </c>
      <c r="G2031" s="80">
        <f t="shared" si="793"/>
        <v>5.6002542668107669E-3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1.0020497900000001</v>
      </c>
      <c r="M2031" s="82">
        <v>1</v>
      </c>
      <c r="N2031" s="82">
        <f t="shared" si="798"/>
        <v>1</v>
      </c>
      <c r="O2031" s="79">
        <f t="shared" si="799"/>
        <v>1.0020497900000001</v>
      </c>
      <c r="P2031" s="79">
        <f t="shared" si="800"/>
        <v>230.69591686000001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7.4999999999999997E-2</v>
      </c>
      <c r="U2031" s="82">
        <f t="shared" si="804"/>
        <v>1.0022122410000001</v>
      </c>
      <c r="V2031" s="79">
        <f t="shared" si="805"/>
        <v>0.51035496000000002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231.29577578000001</v>
      </c>
      <c r="C2032" s="79">
        <f t="shared" si="809"/>
        <v>230.224006</v>
      </c>
      <c r="D2032" s="77">
        <f t="shared" si="791"/>
        <v>7205.03</v>
      </c>
      <c r="E2032" s="54">
        <f>IF(K2032=1,VLOOKUP(A2031,[1]Plan1!$JH$192:$JI$400,2),E2031)</f>
        <v>7245.38</v>
      </c>
      <c r="F2032" s="56">
        <f t="shared" si="792"/>
        <v>45737</v>
      </c>
      <c r="G2032" s="80">
        <f t="shared" si="793"/>
        <v>5.6002542668107669E-3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1.0022363400000001</v>
      </c>
      <c r="M2032" s="82">
        <v>1</v>
      </c>
      <c r="N2032" s="82">
        <f t="shared" si="798"/>
        <v>1</v>
      </c>
      <c r="O2032" s="79">
        <f t="shared" si="799"/>
        <v>1.0022363400000001</v>
      </c>
      <c r="P2032" s="79">
        <f t="shared" si="800"/>
        <v>230.73886515000001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7.4999999999999997E-2</v>
      </c>
      <c r="U2032" s="82">
        <f t="shared" si="804"/>
        <v>1.0024135970000001</v>
      </c>
      <c r="V2032" s="79">
        <f t="shared" si="805"/>
        <v>0.55691062999999996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231.38531550000002</v>
      </c>
      <c r="C2033" s="79">
        <f t="shared" si="809"/>
        <v>230.224006</v>
      </c>
      <c r="D2033" s="77">
        <f t="shared" si="791"/>
        <v>7205.03</v>
      </c>
      <c r="E2033" s="54">
        <f>IF(K2033=1,VLOOKUP(A2032,[1]Plan1!$JH$192:$JI$400,2),E2032)</f>
        <v>7245.38</v>
      </c>
      <c r="F2033" s="56">
        <f t="shared" si="792"/>
        <v>45737</v>
      </c>
      <c r="G2033" s="80">
        <f t="shared" si="793"/>
        <v>5.6002542668107669E-3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1.00242293</v>
      </c>
      <c r="M2033" s="82">
        <v>1</v>
      </c>
      <c r="N2033" s="82">
        <f t="shared" si="798"/>
        <v>1</v>
      </c>
      <c r="O2033" s="79">
        <f t="shared" si="799"/>
        <v>1.00242293</v>
      </c>
      <c r="P2033" s="79">
        <f t="shared" si="800"/>
        <v>230.78182265000001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7.4999999999999997E-2</v>
      </c>
      <c r="U2033" s="82">
        <f t="shared" si="804"/>
        <v>1.0026149929999999</v>
      </c>
      <c r="V2033" s="79">
        <f t="shared" si="805"/>
        <v>0.60349284999999997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231.47489098</v>
      </c>
      <c r="C2034" s="79">
        <f t="shared" si="809"/>
        <v>230.224006</v>
      </c>
      <c r="D2034" s="77">
        <f t="shared" si="791"/>
        <v>7205.03</v>
      </c>
      <c r="E2034" s="54">
        <f>IF(K2034=1,VLOOKUP(A2033,[1]Plan1!$JH$192:$JI$400,2),E2033)</f>
        <v>7245.38</v>
      </c>
      <c r="F2034" s="56">
        <f t="shared" si="792"/>
        <v>45737</v>
      </c>
      <c r="G2034" s="80">
        <f t="shared" si="793"/>
        <v>5.6002542668107669E-3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1.00260956</v>
      </c>
      <c r="M2034" s="82">
        <v>1</v>
      </c>
      <c r="N2034" s="82">
        <f t="shared" si="798"/>
        <v>1</v>
      </c>
      <c r="O2034" s="79">
        <f t="shared" si="799"/>
        <v>1.00260956</v>
      </c>
      <c r="P2034" s="79">
        <f t="shared" si="800"/>
        <v>230.82478935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7.4999999999999997E-2</v>
      </c>
      <c r="U2034" s="82">
        <f t="shared" si="804"/>
        <v>1.0028164289999999</v>
      </c>
      <c r="V2034" s="79">
        <f t="shared" si="805"/>
        <v>0.65010162999999999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231.56449785999999</v>
      </c>
      <c r="C2035" s="79">
        <f t="shared" si="809"/>
        <v>230.224006</v>
      </c>
      <c r="D2035" s="77">
        <f t="shared" si="791"/>
        <v>7205.03</v>
      </c>
      <c r="E2035" s="54">
        <f>IF(K2035=1,VLOOKUP(A2034,[1]Plan1!$JH$192:$JI$400,2),E2034)</f>
        <v>7245.38</v>
      </c>
      <c r="F2035" s="56">
        <f t="shared" si="792"/>
        <v>45737</v>
      </c>
      <c r="G2035" s="80">
        <f t="shared" si="793"/>
        <v>5.6002542668107669E-3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1.0027962100000001</v>
      </c>
      <c r="M2035" s="82">
        <v>1</v>
      </c>
      <c r="N2035" s="82">
        <f t="shared" si="798"/>
        <v>1</v>
      </c>
      <c r="O2035" s="79">
        <f t="shared" si="799"/>
        <v>1.0027962100000001</v>
      </c>
      <c r="P2035" s="79">
        <f t="shared" si="800"/>
        <v>230.86776065999999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7.4999999999999997E-2</v>
      </c>
      <c r="U2035" s="82">
        <f t="shared" si="804"/>
        <v>1.003017906</v>
      </c>
      <c r="V2035" s="79">
        <f t="shared" si="805"/>
        <v>0.69673719999999995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231.65414053000001</v>
      </c>
      <c r="C2036" s="79">
        <f t="shared" si="809"/>
        <v>230.224006</v>
      </c>
      <c r="D2036" s="77">
        <f t="shared" si="791"/>
        <v>7205.03</v>
      </c>
      <c r="E2036" s="54">
        <f>IF(K2036=1,VLOOKUP(A2035,[1]Plan1!$JH$192:$JI$400,2),E2035)</f>
        <v>7245.38</v>
      </c>
      <c r="F2036" s="56">
        <f t="shared" si="792"/>
        <v>45737</v>
      </c>
      <c r="G2036" s="80">
        <f t="shared" si="793"/>
        <v>5.6002542668107669E-3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1.0029828999999999</v>
      </c>
      <c r="M2036" s="82">
        <v>1</v>
      </c>
      <c r="N2036" s="82">
        <f t="shared" si="798"/>
        <v>1</v>
      </c>
      <c r="O2036" s="79">
        <f t="shared" si="799"/>
        <v>1.0029828999999999</v>
      </c>
      <c r="P2036" s="79">
        <f t="shared" si="800"/>
        <v>230.91074118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7.4999999999999997E-2</v>
      </c>
      <c r="U2036" s="82">
        <f t="shared" si="804"/>
        <v>1.003219423</v>
      </c>
      <c r="V2036" s="79">
        <f t="shared" si="805"/>
        <v>0.74339935000000001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231.74381922999999</v>
      </c>
      <c r="C2037" s="79">
        <f t="shared" si="809"/>
        <v>230.224006</v>
      </c>
      <c r="D2037" s="77">
        <f t="shared" si="791"/>
        <v>7205.03</v>
      </c>
      <c r="E2037" s="54">
        <f>IF(K2037=1,VLOOKUP(A2036,[1]Plan1!$JH$192:$JI$400,2),E2036)</f>
        <v>7245.38</v>
      </c>
      <c r="F2037" s="56">
        <f t="shared" si="792"/>
        <v>45737</v>
      </c>
      <c r="G2037" s="80">
        <f t="shared" si="793"/>
        <v>5.6002542668107669E-3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1.0031696299999999</v>
      </c>
      <c r="M2037" s="82">
        <v>1</v>
      </c>
      <c r="N2037" s="82">
        <f t="shared" si="798"/>
        <v>1</v>
      </c>
      <c r="O2037" s="79">
        <f t="shared" si="799"/>
        <v>1.0031696299999999</v>
      </c>
      <c r="P2037" s="79">
        <f t="shared" si="800"/>
        <v>230.95373090999999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7.4999999999999997E-2</v>
      </c>
      <c r="U2037" s="82">
        <f t="shared" si="804"/>
        <v>1.0034209810000001</v>
      </c>
      <c r="V2037" s="79">
        <f t="shared" si="805"/>
        <v>0.79008831999999996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231.83353144</v>
      </c>
      <c r="C2038" s="79">
        <f t="shared" si="809"/>
        <v>230.224006</v>
      </c>
      <c r="D2038" s="77">
        <f t="shared" si="791"/>
        <v>7205.03</v>
      </c>
      <c r="E2038" s="54">
        <f>IF(K2038=1,VLOOKUP(A2037,[1]Plan1!$JH$192:$JI$400,2),E2037)</f>
        <v>7245.38</v>
      </c>
      <c r="F2038" s="56">
        <f t="shared" si="792"/>
        <v>45737</v>
      </c>
      <c r="G2038" s="80">
        <f t="shared" si="793"/>
        <v>5.6002542668107669E-3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1.00335639</v>
      </c>
      <c r="M2038" s="82">
        <v>1</v>
      </c>
      <c r="N2038" s="82">
        <f t="shared" si="798"/>
        <v>1</v>
      </c>
      <c r="O2038" s="79">
        <f t="shared" si="799"/>
        <v>1.00335639</v>
      </c>
      <c r="P2038" s="79">
        <f t="shared" si="800"/>
        <v>230.99672755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7.4999999999999997E-2</v>
      </c>
      <c r="U2038" s="82">
        <f t="shared" si="804"/>
        <v>1.003622579</v>
      </c>
      <c r="V2038" s="79">
        <f t="shared" si="805"/>
        <v>0.83680388999999999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231.92327969000002</v>
      </c>
      <c r="C2039" s="79">
        <f t="shared" si="809"/>
        <v>230.224006</v>
      </c>
      <c r="D2039" s="77">
        <f t="shared" si="791"/>
        <v>7205.03</v>
      </c>
      <c r="E2039" s="54">
        <f>IF(K2039=1,VLOOKUP(A2038,[1]Plan1!$JH$192:$JI$400,2),E2038)</f>
        <v>7245.38</v>
      </c>
      <c r="F2039" s="56">
        <f t="shared" si="792"/>
        <v>45737</v>
      </c>
      <c r="G2039" s="80">
        <f t="shared" si="793"/>
        <v>5.6002542668107669E-3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1.00354319</v>
      </c>
      <c r="M2039" s="82">
        <v>1</v>
      </c>
      <c r="N2039" s="82">
        <f t="shared" si="798"/>
        <v>1</v>
      </c>
      <c r="O2039" s="79">
        <f t="shared" si="799"/>
        <v>1.00354319</v>
      </c>
      <c r="P2039" s="79">
        <f t="shared" si="800"/>
        <v>231.03973339000001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7.4999999999999997E-2</v>
      </c>
      <c r="U2039" s="82">
        <f t="shared" si="804"/>
        <v>1.0038242180000001</v>
      </c>
      <c r="V2039" s="79">
        <f t="shared" si="805"/>
        <v>0.88354630000000001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232.01306147000003</v>
      </c>
      <c r="C2040" s="79">
        <f t="shared" si="809"/>
        <v>230.224006</v>
      </c>
      <c r="D2040" s="77">
        <f t="shared" si="791"/>
        <v>7205.03</v>
      </c>
      <c r="E2040" s="54">
        <f>IF(K2040=1,VLOOKUP(A2039,[1]Plan1!$JH$192:$JI$400,2),E2039)</f>
        <v>7245.38</v>
      </c>
      <c r="F2040" s="56">
        <f t="shared" si="792"/>
        <v>45737</v>
      </c>
      <c r="G2040" s="80">
        <f t="shared" si="793"/>
        <v>5.6002542668107669E-3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1.0037300199999999</v>
      </c>
      <c r="M2040" s="82">
        <v>1</v>
      </c>
      <c r="N2040" s="82">
        <f t="shared" si="798"/>
        <v>1</v>
      </c>
      <c r="O2040" s="79">
        <f t="shared" si="799"/>
        <v>1.0037300199999999</v>
      </c>
      <c r="P2040" s="79">
        <f t="shared" si="800"/>
        <v>231.08274614000001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7.4999999999999997E-2</v>
      </c>
      <c r="U2040" s="82">
        <f t="shared" si="804"/>
        <v>1.004025897</v>
      </c>
      <c r="V2040" s="79">
        <f t="shared" si="805"/>
        <v>0.93031533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232.10287932</v>
      </c>
      <c r="C2041" s="79">
        <f t="shared" si="809"/>
        <v>230.224006</v>
      </c>
      <c r="D2041" s="77">
        <f t="shared" si="791"/>
        <v>7205.03</v>
      </c>
      <c r="E2041" s="54">
        <f>IF(K2041=1,VLOOKUP(A2040,[1]Plan1!$JH$192:$JI$400,2),E2040)</f>
        <v>7245.38</v>
      </c>
      <c r="F2041" s="56">
        <f t="shared" si="792"/>
        <v>45737</v>
      </c>
      <c r="G2041" s="80">
        <f t="shared" si="793"/>
        <v>5.6002542668107669E-3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1.00391689</v>
      </c>
      <c r="M2041" s="82">
        <v>1</v>
      </c>
      <c r="N2041" s="82">
        <f t="shared" si="798"/>
        <v>1</v>
      </c>
      <c r="O2041" s="79">
        <f t="shared" si="799"/>
        <v>1.00391689</v>
      </c>
      <c r="P2041" s="79">
        <f t="shared" si="800"/>
        <v>231.12576809999999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7.4999999999999997E-2</v>
      </c>
      <c r="U2041" s="82">
        <f t="shared" si="804"/>
        <v>1.004227617</v>
      </c>
      <c r="V2041" s="79">
        <f t="shared" si="805"/>
        <v>0.97711121999999995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232.19273071999999</v>
      </c>
      <c r="C2042" s="79">
        <f t="shared" si="809"/>
        <v>230.224006</v>
      </c>
      <c r="D2042" s="77">
        <f t="shared" si="791"/>
        <v>7205.03</v>
      </c>
      <c r="E2042" s="54">
        <f>IF(K2042=1,VLOOKUP(A2041,[1]Plan1!$JH$192:$JI$400,2),E2041)</f>
        <v>7245.38</v>
      </c>
      <c r="F2042" s="56">
        <f t="shared" si="792"/>
        <v>45737</v>
      </c>
      <c r="G2042" s="80">
        <f t="shared" si="793"/>
        <v>5.6002542668107669E-3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1.0041037900000001</v>
      </c>
      <c r="M2042" s="82">
        <v>1</v>
      </c>
      <c r="N2042" s="82">
        <f t="shared" si="798"/>
        <v>1</v>
      </c>
      <c r="O2042" s="79">
        <f t="shared" si="799"/>
        <v>1.0041037900000001</v>
      </c>
      <c r="P2042" s="79">
        <f t="shared" si="800"/>
        <v>231.16879696999999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7.4999999999999997E-2</v>
      </c>
      <c r="U2042" s="82">
        <f t="shared" si="804"/>
        <v>1.0044293769999999</v>
      </c>
      <c r="V2042" s="79">
        <f t="shared" si="805"/>
        <v>1.0239337500000001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232.28261589000002</v>
      </c>
      <c r="C2043" s="79">
        <f t="shared" si="809"/>
        <v>230.224006</v>
      </c>
      <c r="D2043" s="77">
        <f t="shared" si="791"/>
        <v>7205.03</v>
      </c>
      <c r="E2043" s="54">
        <f>IF(K2043=1,VLOOKUP(A2042,[1]Plan1!$JH$192:$JI$400,2),E2042)</f>
        <v>7245.38</v>
      </c>
      <c r="F2043" s="56">
        <f t="shared" si="792"/>
        <v>45737</v>
      </c>
      <c r="G2043" s="80">
        <f t="shared" si="793"/>
        <v>5.6002542668107669E-3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1.00429072</v>
      </c>
      <c r="M2043" s="82">
        <v>1</v>
      </c>
      <c r="N2043" s="82">
        <f t="shared" si="798"/>
        <v>1</v>
      </c>
      <c r="O2043" s="79">
        <f t="shared" si="799"/>
        <v>1.00429072</v>
      </c>
      <c r="P2043" s="79">
        <f t="shared" si="800"/>
        <v>231.21183274000001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7.4999999999999997E-2</v>
      </c>
      <c r="U2043" s="82">
        <f t="shared" si="804"/>
        <v>1.0046311779999999</v>
      </c>
      <c r="V2043" s="79">
        <f t="shared" si="805"/>
        <v>1.07078315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232.37253693</v>
      </c>
      <c r="C2044" s="79">
        <f t="shared" si="809"/>
        <v>230.224006</v>
      </c>
      <c r="D2044" s="77">
        <f t="shared" si="791"/>
        <v>7205.03</v>
      </c>
      <c r="E2044" s="54">
        <f>IF(K2044=1,VLOOKUP(A2043,[1]Plan1!$JH$192:$JI$400,2),E2043)</f>
        <v>7245.38</v>
      </c>
      <c r="F2044" s="56">
        <f t="shared" si="792"/>
        <v>45737</v>
      </c>
      <c r="G2044" s="80">
        <f t="shared" si="793"/>
        <v>5.6002542668107669E-3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1.0044776900000001</v>
      </c>
      <c r="M2044" s="82">
        <v>1</v>
      </c>
      <c r="N2044" s="82">
        <f t="shared" si="798"/>
        <v>1</v>
      </c>
      <c r="O2044" s="79">
        <f t="shared" si="799"/>
        <v>1.0044776900000001</v>
      </c>
      <c r="P2044" s="79">
        <f t="shared" si="800"/>
        <v>231.25487772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7.4999999999999997E-2</v>
      </c>
      <c r="U2044" s="82">
        <f t="shared" si="804"/>
        <v>1.0048330190000001</v>
      </c>
      <c r="V2044" s="79">
        <f t="shared" si="805"/>
        <v>1.11765921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232.46249409999999</v>
      </c>
      <c r="C2045" s="79">
        <f t="shared" si="809"/>
        <v>230.224006</v>
      </c>
      <c r="D2045" s="77">
        <f t="shared" si="791"/>
        <v>7205.03</v>
      </c>
      <c r="E2045" s="54">
        <f>IF(K2045=1,VLOOKUP(A2044,[1]Plan1!$JH$192:$JI$400,2),E2044)</f>
        <v>7245.38</v>
      </c>
      <c r="F2045" s="56">
        <f t="shared" si="792"/>
        <v>45737</v>
      </c>
      <c r="G2045" s="80">
        <f t="shared" si="793"/>
        <v>5.6002542668107669E-3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1.0046647</v>
      </c>
      <c r="M2045" s="82">
        <v>1</v>
      </c>
      <c r="N2045" s="82">
        <f t="shared" si="798"/>
        <v>1</v>
      </c>
      <c r="O2045" s="79">
        <f t="shared" si="799"/>
        <v>1.0046647</v>
      </c>
      <c r="P2045" s="79">
        <f t="shared" si="800"/>
        <v>231.29793192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7.4999999999999997E-2</v>
      </c>
      <c r="U2045" s="82">
        <f t="shared" si="804"/>
        <v>1.0050349009999999</v>
      </c>
      <c r="V2045" s="79">
        <f t="shared" si="805"/>
        <v>1.1645621799999999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232.55248484000001</v>
      </c>
      <c r="C2046" s="79">
        <f t="shared" si="809"/>
        <v>230.224006</v>
      </c>
      <c r="D2046" s="77">
        <f t="shared" si="791"/>
        <v>7205.03</v>
      </c>
      <c r="E2046" s="54">
        <f>IF(K2046=1,VLOOKUP(A2045,[1]Plan1!$JH$192:$JI$400,2),E2045)</f>
        <v>7245.38</v>
      </c>
      <c r="F2046" s="56">
        <f t="shared" si="792"/>
        <v>45737</v>
      </c>
      <c r="G2046" s="80">
        <f t="shared" si="793"/>
        <v>5.6002542668107669E-3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1.0048517400000001</v>
      </c>
      <c r="M2046" s="82">
        <v>1</v>
      </c>
      <c r="N2046" s="82">
        <f t="shared" si="798"/>
        <v>1</v>
      </c>
      <c r="O2046" s="79">
        <f t="shared" si="799"/>
        <v>1.0048517400000001</v>
      </c>
      <c r="P2046" s="79">
        <f t="shared" si="800"/>
        <v>231.34099301000001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7.4999999999999997E-2</v>
      </c>
      <c r="U2046" s="82">
        <f t="shared" si="804"/>
        <v>1.0052368229999999</v>
      </c>
      <c r="V2046" s="79">
        <f t="shared" si="805"/>
        <v>1.2114918299999999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232.64251171999999</v>
      </c>
      <c r="C2047" s="79">
        <f t="shared" si="809"/>
        <v>230.224006</v>
      </c>
      <c r="D2047" s="77">
        <f t="shared" si="791"/>
        <v>7205.03</v>
      </c>
      <c r="E2047" s="54">
        <f>IF(K2047=1,VLOOKUP(A2046,[1]Plan1!$JH$192:$JI$400,2),E2046)</f>
        <v>7245.38</v>
      </c>
      <c r="F2047" s="56">
        <f t="shared" si="792"/>
        <v>45737</v>
      </c>
      <c r="G2047" s="80">
        <f t="shared" si="793"/>
        <v>5.6002542668107669E-3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1.00503882</v>
      </c>
      <c r="M2047" s="82">
        <v>1</v>
      </c>
      <c r="N2047" s="82">
        <f t="shared" si="798"/>
        <v>1</v>
      </c>
      <c r="O2047" s="79">
        <f t="shared" si="799"/>
        <v>1.00503882</v>
      </c>
      <c r="P2047" s="79">
        <f t="shared" si="800"/>
        <v>231.38406332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7.4999999999999997E-2</v>
      </c>
      <c r="U2047" s="82">
        <f t="shared" si="804"/>
        <v>1.005438786</v>
      </c>
      <c r="V2047" s="79">
        <f t="shared" si="805"/>
        <v>1.2584484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232.73257243</v>
      </c>
      <c r="C2048" s="79">
        <f t="shared" si="809"/>
        <v>230.224006</v>
      </c>
      <c r="D2048" s="77">
        <f t="shared" si="791"/>
        <v>7205.03</v>
      </c>
      <c r="E2048" s="54">
        <f>IF(K2048=1,VLOOKUP(A2047,[1]Plan1!$JH$192:$JI$400,2),E2047)</f>
        <v>7245.38</v>
      </c>
      <c r="F2048" s="56">
        <f t="shared" si="792"/>
        <v>45737</v>
      </c>
      <c r="G2048" s="80">
        <f t="shared" si="793"/>
        <v>5.6002542668107669E-3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1.0052259299999999</v>
      </c>
      <c r="M2048" s="82">
        <v>1</v>
      </c>
      <c r="N2048" s="82">
        <f t="shared" si="798"/>
        <v>1</v>
      </c>
      <c r="O2048" s="79">
        <f t="shared" si="799"/>
        <v>1.0052259299999999</v>
      </c>
      <c r="P2048" s="79">
        <f t="shared" si="800"/>
        <v>231.42714053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7.4999999999999997E-2</v>
      </c>
      <c r="U2048" s="82">
        <f t="shared" si="804"/>
        <v>1.00564079</v>
      </c>
      <c r="V2048" s="79">
        <f t="shared" si="805"/>
        <v>1.3054319000000001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232.82266675000002</v>
      </c>
      <c r="C2049" s="79">
        <f t="shared" si="809"/>
        <v>230.224006</v>
      </c>
      <c r="D2049" s="77">
        <f t="shared" si="791"/>
        <v>7205.03</v>
      </c>
      <c r="E2049" s="54">
        <f>IF(K2049=1,VLOOKUP(A2048,[1]Plan1!$JH$192:$JI$400,2),E2048)</f>
        <v>7245.38</v>
      </c>
      <c r="F2049" s="56">
        <f t="shared" si="792"/>
        <v>45737</v>
      </c>
      <c r="G2049" s="80">
        <f t="shared" si="793"/>
        <v>5.6002542668107669E-3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1.0054130699999999</v>
      </c>
      <c r="M2049" s="82">
        <v>1</v>
      </c>
      <c r="N2049" s="82">
        <f t="shared" si="798"/>
        <v>1</v>
      </c>
      <c r="O2049" s="79">
        <f t="shared" si="799"/>
        <v>1.0054130699999999</v>
      </c>
      <c r="P2049" s="79">
        <f t="shared" si="800"/>
        <v>231.47022466000001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7.4999999999999997E-2</v>
      </c>
      <c r="U2049" s="82">
        <f t="shared" si="804"/>
        <v>1.0058428340000001</v>
      </c>
      <c r="V2049" s="79">
        <f t="shared" si="805"/>
        <v>1.35244209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232.91279723000002</v>
      </c>
      <c r="C2050" s="79">
        <f t="shared" si="809"/>
        <v>230.224006</v>
      </c>
      <c r="D2050" s="77">
        <f t="shared" si="791"/>
        <v>7205.03</v>
      </c>
      <c r="E2050" s="54">
        <f>IF(K2050=1,VLOOKUP(A2049,[1]Plan1!$JH$192:$JI$400,2),E2049)</f>
        <v>7245.38</v>
      </c>
      <c r="F2050" s="56">
        <f t="shared" si="792"/>
        <v>45737</v>
      </c>
      <c r="G2050" s="80">
        <f t="shared" si="793"/>
        <v>5.6002542668107669E-3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1.0056002500000001</v>
      </c>
      <c r="M2050" s="82">
        <v>1</v>
      </c>
      <c r="N2050" s="82">
        <f t="shared" si="798"/>
        <v>1</v>
      </c>
      <c r="O2050" s="79">
        <f t="shared" si="799"/>
        <v>1.0056002500000001</v>
      </c>
      <c r="P2050" s="79">
        <f t="shared" si="800"/>
        <v>231.51331798000001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17.80869895</v>
      </c>
      <c r="T2050" s="85">
        <f t="shared" si="789"/>
        <v>7.4999999999999997E-2</v>
      </c>
      <c r="U2050" s="82">
        <f t="shared" si="804"/>
        <v>1.006044919</v>
      </c>
      <c r="V2050" s="79">
        <f t="shared" si="805"/>
        <v>1.39947925</v>
      </c>
      <c r="W2050" s="79">
        <f t="shared" si="806"/>
        <v>19.208178199999999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213.78467791</v>
      </c>
      <c r="C2051" s="79">
        <f t="shared" si="809"/>
        <v>213.70461903</v>
      </c>
      <c r="D2051" s="77">
        <f t="shared" si="791"/>
        <v>7205.03</v>
      </c>
      <c r="E2051" s="54">
        <f>IF(K2051=1,VLOOKUP(A2050,[1]Plan1!$JH$192:$JI$400,2),E2050)</f>
        <v>7245.38</v>
      </c>
      <c r="F2051" s="56">
        <f t="shared" si="792"/>
        <v>45737</v>
      </c>
      <c r="G2051" s="80">
        <f t="shared" si="793"/>
        <v>5.6002542668107669E-3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1.00018016</v>
      </c>
      <c r="M2051" s="82">
        <v>1</v>
      </c>
      <c r="N2051" s="82">
        <f t="shared" si="798"/>
        <v>1</v>
      </c>
      <c r="O2051" s="79">
        <f t="shared" si="799"/>
        <v>1.00018016</v>
      </c>
      <c r="P2051" s="79">
        <f t="shared" si="800"/>
        <v>213.74312004999999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7.4999999999999997E-2</v>
      </c>
      <c r="U2051" s="82">
        <f t="shared" si="804"/>
        <v>1.000194429</v>
      </c>
      <c r="V2051" s="79">
        <f t="shared" si="805"/>
        <v>4.1557860000000002E-2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213.86476843999998</v>
      </c>
      <c r="C2052" s="79">
        <f t="shared" si="809"/>
        <v>213.70461903</v>
      </c>
      <c r="D2052" s="77">
        <f t="shared" si="791"/>
        <v>7205.03</v>
      </c>
      <c r="E2052" s="54">
        <f>IF(K2052=1,VLOOKUP(A2051,[1]Plan1!$JH$192:$JI$400,2),E2051)</f>
        <v>7245.38</v>
      </c>
      <c r="F2052" s="56">
        <f t="shared" si="792"/>
        <v>45737</v>
      </c>
      <c r="G2052" s="80">
        <f t="shared" si="793"/>
        <v>5.6002542668107669E-3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1.0003603599999999</v>
      </c>
      <c r="M2052" s="82">
        <v>1</v>
      </c>
      <c r="N2052" s="82">
        <f t="shared" si="798"/>
        <v>1</v>
      </c>
      <c r="O2052" s="79">
        <f t="shared" si="799"/>
        <v>1.0003603599999999</v>
      </c>
      <c r="P2052" s="79">
        <f t="shared" si="800"/>
        <v>213.78162961999999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7.4999999999999997E-2</v>
      </c>
      <c r="U2052" s="82">
        <f t="shared" si="804"/>
        <v>1.000388896</v>
      </c>
      <c r="V2052" s="79">
        <f t="shared" si="805"/>
        <v>8.3138820000000002E-2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213.94488849000001</v>
      </c>
      <c r="C2053" s="79">
        <f t="shared" si="809"/>
        <v>213.70461903</v>
      </c>
      <c r="D2053" s="77">
        <f t="shared" si="791"/>
        <v>7205.03</v>
      </c>
      <c r="E2053" s="54">
        <f>IF(K2053=1,VLOOKUP(A2052,[1]Plan1!$JH$192:$JI$400,2),E2052)</f>
        <v>7245.38</v>
      </c>
      <c r="F2053" s="56">
        <f t="shared" si="792"/>
        <v>45737</v>
      </c>
      <c r="G2053" s="80">
        <f t="shared" si="793"/>
        <v>5.6002542668107669E-3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1.00054059</v>
      </c>
      <c r="M2053" s="82">
        <v>1</v>
      </c>
      <c r="N2053" s="82">
        <f t="shared" si="798"/>
        <v>1</v>
      </c>
      <c r="O2053" s="79">
        <f t="shared" si="799"/>
        <v>1.00054059</v>
      </c>
      <c r="P2053" s="79">
        <f t="shared" si="800"/>
        <v>213.82014561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7.4999999999999997E-2</v>
      </c>
      <c r="U2053" s="82">
        <f t="shared" si="804"/>
        <v>1.0005834010000001</v>
      </c>
      <c r="V2053" s="79">
        <f t="shared" si="805"/>
        <v>0.12474288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214.02503805999999</v>
      </c>
      <c r="C2054" s="79">
        <f t="shared" si="809"/>
        <v>213.70461903</v>
      </c>
      <c r="D2054" s="77">
        <f t="shared" si="791"/>
        <v>7205.03</v>
      </c>
      <c r="E2054" s="54">
        <f>IF(K2054=1,VLOOKUP(A2053,[1]Plan1!$JH$192:$JI$400,2),E2053)</f>
        <v>7245.38</v>
      </c>
      <c r="F2054" s="56">
        <f t="shared" si="792"/>
        <v>45737</v>
      </c>
      <c r="G2054" s="80">
        <f t="shared" si="793"/>
        <v>5.6002542668107669E-3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1.00072085</v>
      </c>
      <c r="M2054" s="82">
        <v>1</v>
      </c>
      <c r="N2054" s="82">
        <f t="shared" si="798"/>
        <v>1</v>
      </c>
      <c r="O2054" s="79">
        <f t="shared" si="799"/>
        <v>1.00072085</v>
      </c>
      <c r="P2054" s="79">
        <f t="shared" si="800"/>
        <v>213.85866799999999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7.4999999999999997E-2</v>
      </c>
      <c r="U2054" s="82">
        <f t="shared" si="804"/>
        <v>1.000777944</v>
      </c>
      <c r="V2054" s="79">
        <f t="shared" si="805"/>
        <v>0.16637005999999999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214.10521909000002</v>
      </c>
      <c r="C2055" s="79">
        <f t="shared" si="809"/>
        <v>213.70461903</v>
      </c>
      <c r="D2055" s="77">
        <f t="shared" si="791"/>
        <v>7205.03</v>
      </c>
      <c r="E2055" s="54">
        <f>IF(K2055=1,VLOOKUP(A2054,[1]Plan1!$JH$192:$JI$400,2),E2054)</f>
        <v>7245.38</v>
      </c>
      <c r="F2055" s="56">
        <f t="shared" si="792"/>
        <v>45737</v>
      </c>
      <c r="G2055" s="80">
        <f t="shared" si="793"/>
        <v>5.6002542668107669E-3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1.00090115</v>
      </c>
      <c r="M2055" s="82">
        <v>1</v>
      </c>
      <c r="N2055" s="82">
        <f t="shared" si="798"/>
        <v>1</v>
      </c>
      <c r="O2055" s="79">
        <f t="shared" si="799"/>
        <v>1.00090115</v>
      </c>
      <c r="P2055" s="79">
        <f t="shared" si="800"/>
        <v>213.89719894000001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7.4999999999999997E-2</v>
      </c>
      <c r="U2055" s="82">
        <f t="shared" si="804"/>
        <v>1.000972524</v>
      </c>
      <c r="V2055" s="79">
        <f t="shared" si="805"/>
        <v>0.20802014999999999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214.18542988999999</v>
      </c>
      <c r="C2056" s="79">
        <f t="shared" si="809"/>
        <v>213.70461903</v>
      </c>
      <c r="D2056" s="77">
        <f t="shared" si="791"/>
        <v>7205.03</v>
      </c>
      <c r="E2056" s="54">
        <f>IF(K2056=1,VLOOKUP(A2055,[1]Plan1!$JH$192:$JI$400,2),E2055)</f>
        <v>7245.38</v>
      </c>
      <c r="F2056" s="56">
        <f t="shared" si="792"/>
        <v>45737</v>
      </c>
      <c r="G2056" s="80">
        <f t="shared" si="793"/>
        <v>5.6002542668107669E-3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1.0010814800000001</v>
      </c>
      <c r="M2056" s="82">
        <v>1</v>
      </c>
      <c r="N2056" s="82">
        <f t="shared" si="798"/>
        <v>1</v>
      </c>
      <c r="O2056" s="79">
        <f t="shared" si="799"/>
        <v>1.0010814800000001</v>
      </c>
      <c r="P2056" s="79">
        <f t="shared" si="800"/>
        <v>213.9357363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7.4999999999999997E-2</v>
      </c>
      <c r="U2056" s="82">
        <f t="shared" si="804"/>
        <v>1.001167143</v>
      </c>
      <c r="V2056" s="79">
        <f t="shared" si="805"/>
        <v>0.24969358999999999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214.26567002000002</v>
      </c>
      <c r="C2057" s="79">
        <f t="shared" si="809"/>
        <v>213.70461903</v>
      </c>
      <c r="D2057" s="77">
        <f t="shared" si="791"/>
        <v>7205.03</v>
      </c>
      <c r="E2057" s="54">
        <f>IF(K2057=1,VLOOKUP(A2056,[1]Plan1!$JH$192:$JI$400,2),E2056)</f>
        <v>7245.38</v>
      </c>
      <c r="F2057" s="56">
        <f t="shared" si="792"/>
        <v>45737</v>
      </c>
      <c r="G2057" s="80">
        <f t="shared" si="793"/>
        <v>5.6002542668107669E-3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1.00126184</v>
      </c>
      <c r="M2057" s="82">
        <v>1</v>
      </c>
      <c r="N2057" s="82">
        <f t="shared" si="798"/>
        <v>1</v>
      </c>
      <c r="O2057" s="79">
        <f t="shared" si="799"/>
        <v>1.00126184</v>
      </c>
      <c r="P2057" s="79">
        <f t="shared" si="800"/>
        <v>213.97428006000001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7.4999999999999997E-2</v>
      </c>
      <c r="U2057" s="82">
        <f t="shared" si="804"/>
        <v>1.0013617990000001</v>
      </c>
      <c r="V2057" s="79">
        <f t="shared" si="805"/>
        <v>0.29138996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214.34593971000001</v>
      </c>
      <c r="C2058" s="79">
        <f t="shared" si="809"/>
        <v>213.70461903</v>
      </c>
      <c r="D2058" s="77">
        <f t="shared" si="791"/>
        <v>7205.03</v>
      </c>
      <c r="E2058" s="54">
        <f>IF(K2058=1,VLOOKUP(A2057,[1]Plan1!$JH$192:$JI$400,2),E2057)</f>
        <v>7245.38</v>
      </c>
      <c r="F2058" s="56">
        <f t="shared" si="792"/>
        <v>45737</v>
      </c>
      <c r="G2058" s="80">
        <f t="shared" si="793"/>
        <v>5.6002542668107669E-3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1.0014422300000001</v>
      </c>
      <c r="M2058" s="82">
        <v>1</v>
      </c>
      <c r="N2058" s="82">
        <f t="shared" si="798"/>
        <v>1</v>
      </c>
      <c r="O2058" s="79">
        <f t="shared" si="799"/>
        <v>1.0014422300000001</v>
      </c>
      <c r="P2058" s="79">
        <f t="shared" si="800"/>
        <v>214.01283024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7.4999999999999997E-2</v>
      </c>
      <c r="U2058" s="82">
        <f t="shared" si="804"/>
        <v>1.001556493</v>
      </c>
      <c r="V2058" s="79">
        <f t="shared" si="805"/>
        <v>0.33310947000000002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214.42623896000001</v>
      </c>
      <c r="C2059" s="79">
        <f t="shared" si="809"/>
        <v>213.70461903</v>
      </c>
      <c r="D2059" s="77">
        <f t="shared" si="791"/>
        <v>7205.03</v>
      </c>
      <c r="E2059" s="54">
        <f>IF(K2059=1,VLOOKUP(A2058,[1]Plan1!$JH$192:$JI$400,2),E2058)</f>
        <v>7245.38</v>
      </c>
      <c r="F2059" s="56">
        <f t="shared" si="792"/>
        <v>45737</v>
      </c>
      <c r="G2059" s="80">
        <f t="shared" si="793"/>
        <v>5.6002542668107669E-3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1.0016226500000001</v>
      </c>
      <c r="M2059" s="82">
        <v>1</v>
      </c>
      <c r="N2059" s="82">
        <f t="shared" si="798"/>
        <v>1</v>
      </c>
      <c r="O2059" s="79">
        <f t="shared" si="799"/>
        <v>1.0016226500000001</v>
      </c>
      <c r="P2059" s="79">
        <f t="shared" si="800"/>
        <v>214.05138683000001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7.4999999999999997E-2</v>
      </c>
      <c r="U2059" s="82">
        <f t="shared" si="804"/>
        <v>1.001751225</v>
      </c>
      <c r="V2059" s="79">
        <f t="shared" si="805"/>
        <v>0.37485213000000001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214.50656993000001</v>
      </c>
      <c r="C2060" s="79">
        <f t="shared" si="809"/>
        <v>213.70461903</v>
      </c>
      <c r="D2060" s="77">
        <f t="shared" si="791"/>
        <v>7205.03</v>
      </c>
      <c r="E2060" s="54">
        <f>IF(K2060=1,VLOOKUP(A2059,[1]Plan1!$JH$192:$JI$400,2),E2059)</f>
        <v>7245.38</v>
      </c>
      <c r="F2060" s="56">
        <f t="shared" si="792"/>
        <v>45737</v>
      </c>
      <c r="G2060" s="80">
        <f t="shared" si="793"/>
        <v>5.6002542668107669E-3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1.00180311</v>
      </c>
      <c r="M2060" s="82">
        <v>1</v>
      </c>
      <c r="N2060" s="82">
        <f t="shared" si="798"/>
        <v>1</v>
      </c>
      <c r="O2060" s="79">
        <f t="shared" si="799"/>
        <v>1.00180311</v>
      </c>
      <c r="P2060" s="79">
        <f t="shared" si="800"/>
        <v>214.08995196000001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7.4999999999999997E-2</v>
      </c>
      <c r="U2060" s="82">
        <f t="shared" si="804"/>
        <v>1.001945995</v>
      </c>
      <c r="V2060" s="79">
        <f t="shared" si="805"/>
        <v>0.41661797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214.58693028000002</v>
      </c>
      <c r="C2061" s="79">
        <f t="shared" si="809"/>
        <v>213.70461903</v>
      </c>
      <c r="D2061" s="77">
        <f t="shared" si="791"/>
        <v>7205.03</v>
      </c>
      <c r="E2061" s="54">
        <f>IF(K2061=1,VLOOKUP(A2060,[1]Plan1!$JH$192:$JI$400,2),E2060)</f>
        <v>7245.38</v>
      </c>
      <c r="F2061" s="56">
        <f t="shared" si="792"/>
        <v>45737</v>
      </c>
      <c r="G2061" s="80">
        <f t="shared" si="793"/>
        <v>5.6002542668107669E-3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1.0019836</v>
      </c>
      <c r="M2061" s="82">
        <v>1</v>
      </c>
      <c r="N2061" s="82">
        <f t="shared" si="798"/>
        <v>1</v>
      </c>
      <c r="O2061" s="79">
        <f t="shared" si="799"/>
        <v>1.0019836</v>
      </c>
      <c r="P2061" s="79">
        <f t="shared" si="800"/>
        <v>214.12852351000001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7.4999999999999997E-2</v>
      </c>
      <c r="U2061" s="82">
        <f t="shared" si="804"/>
        <v>1.002140802</v>
      </c>
      <c r="V2061" s="79">
        <f t="shared" si="805"/>
        <v>0.45840677000000002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214.66732256</v>
      </c>
      <c r="C2062" s="79">
        <f t="shared" si="809"/>
        <v>213.70461903</v>
      </c>
      <c r="D2062" s="77">
        <f t="shared" si="791"/>
        <v>7205.03</v>
      </c>
      <c r="E2062" s="54">
        <f>IF(K2062=1,VLOOKUP(A2061,[1]Plan1!$JH$192:$JI$400,2),E2061)</f>
        <v>7245.38</v>
      </c>
      <c r="F2062" s="56">
        <f t="shared" si="792"/>
        <v>45737</v>
      </c>
      <c r="G2062" s="80">
        <f t="shared" si="793"/>
        <v>5.6002542668107669E-3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1.0021641299999999</v>
      </c>
      <c r="M2062" s="82">
        <v>1</v>
      </c>
      <c r="N2062" s="82">
        <f t="shared" si="798"/>
        <v>1</v>
      </c>
      <c r="O2062" s="79">
        <f t="shared" si="799"/>
        <v>1.0021641299999999</v>
      </c>
      <c r="P2062" s="79">
        <f t="shared" si="800"/>
        <v>214.16710359999999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7.4999999999999997E-2</v>
      </c>
      <c r="U2062" s="82">
        <f t="shared" si="804"/>
        <v>1.0023356480000001</v>
      </c>
      <c r="V2062" s="79">
        <f t="shared" si="805"/>
        <v>0.50021895999999999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214.74774210000001</v>
      </c>
      <c r="C2063" s="79">
        <f t="shared" si="809"/>
        <v>213.70461903</v>
      </c>
      <c r="D2063" s="77">
        <f t="shared" si="791"/>
        <v>7205.03</v>
      </c>
      <c r="E2063" s="54">
        <f>IF(K2063=1,VLOOKUP(A2062,[1]Plan1!$JH$192:$JI$400,2),E2062)</f>
        <v>7245.38</v>
      </c>
      <c r="F2063" s="56">
        <f t="shared" si="792"/>
        <v>45737</v>
      </c>
      <c r="G2063" s="80">
        <f t="shared" si="793"/>
        <v>5.6002542668107669E-3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1.00234468</v>
      </c>
      <c r="M2063" s="82">
        <v>1</v>
      </c>
      <c r="N2063" s="82">
        <f t="shared" si="798"/>
        <v>1</v>
      </c>
      <c r="O2063" s="79">
        <f t="shared" si="799"/>
        <v>1.00234468</v>
      </c>
      <c r="P2063" s="79">
        <f t="shared" si="800"/>
        <v>214.20568797000001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7.4999999999999997E-2</v>
      </c>
      <c r="U2063" s="82">
        <f t="shared" si="804"/>
        <v>1.0025305309999999</v>
      </c>
      <c r="V2063" s="79">
        <f t="shared" si="805"/>
        <v>0.54205413000000002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214.82819359999999</v>
      </c>
      <c r="C2064" s="79">
        <f t="shared" si="809"/>
        <v>213.70461903</v>
      </c>
      <c r="D2064" s="77">
        <f t="shared" ref="D2064:D2127" si="813">IF(E2064=E2063,D2063,E2063)</f>
        <v>7205.03</v>
      </c>
      <c r="E2064" s="54">
        <f>IF(K2064=1,VLOOKUP(A2063,[1]Plan1!$JH$192:$JI$400,2),E2063)</f>
        <v>7245.38</v>
      </c>
      <c r="F2064" s="56">
        <f t="shared" ref="F2064:F2127" si="814">IF(D2064=D2063,F2063,EDATE(A2064,-1))</f>
        <v>45737</v>
      </c>
      <c r="G2064" s="80">
        <f t="shared" ref="G2064:G2127" si="815">(E2064/D2064)-1</f>
        <v>5.6002542668107669E-3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1.00252527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1.00252527</v>
      </c>
      <c r="P2064" s="79">
        <f t="shared" ref="P2064:P2127" si="822">TRUNC(C2064*O2064,8)</f>
        <v>214.24428089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7.4999999999999997E-2</v>
      </c>
      <c r="U2064" s="82">
        <f t="shared" ref="U2064:U2127" si="826">ROUND((1+T2064)^(30/360)^(K2064/J2064),9)</f>
        <v>1.002725453</v>
      </c>
      <c r="V2064" s="79">
        <f t="shared" ref="V2064:V2127" si="827">TRUNC((P2064*(U2064-1)),8)</f>
        <v>0.58391271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214.90867451</v>
      </c>
      <c r="C2065" s="79">
        <f t="shared" si="809"/>
        <v>213.70461903</v>
      </c>
      <c r="D2065" s="77">
        <f t="shared" si="813"/>
        <v>7205.03</v>
      </c>
      <c r="E2065" s="54">
        <f>IF(K2065=1,VLOOKUP(A2064,[1]Plan1!$JH$192:$JI$400,2),E2064)</f>
        <v>7245.38</v>
      </c>
      <c r="F2065" s="56">
        <f t="shared" si="814"/>
        <v>45737</v>
      </c>
      <c r="G2065" s="80">
        <f t="shared" si="815"/>
        <v>5.6002542668107669E-3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1.0027058900000001</v>
      </c>
      <c r="M2065" s="82">
        <v>1</v>
      </c>
      <c r="N2065" s="82">
        <f t="shared" si="820"/>
        <v>1</v>
      </c>
      <c r="O2065" s="79">
        <f t="shared" si="821"/>
        <v>1.0027058900000001</v>
      </c>
      <c r="P2065" s="79">
        <f t="shared" si="822"/>
        <v>214.28288022000001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7.4999999999999997E-2</v>
      </c>
      <c r="U2065" s="82">
        <f t="shared" si="826"/>
        <v>1.0029204119999999</v>
      </c>
      <c r="V2065" s="79">
        <f t="shared" si="827"/>
        <v>0.62579428999999998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214.98918504</v>
      </c>
      <c r="C2066" s="79">
        <f t="shared" si="809"/>
        <v>213.70461903</v>
      </c>
      <c r="D2066" s="77">
        <f t="shared" si="813"/>
        <v>7205.03</v>
      </c>
      <c r="E2066" s="54">
        <f>IF(K2066=1,VLOOKUP(A2065,[1]Plan1!$JH$192:$JI$400,2),E2065)</f>
        <v>7245.38</v>
      </c>
      <c r="F2066" s="56">
        <f t="shared" si="814"/>
        <v>45737</v>
      </c>
      <c r="G2066" s="80">
        <f t="shared" si="815"/>
        <v>5.6002542668107669E-3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1.00288654</v>
      </c>
      <c r="M2066" s="82">
        <v>1</v>
      </c>
      <c r="N2066" s="82">
        <f t="shared" si="820"/>
        <v>1</v>
      </c>
      <c r="O2066" s="79">
        <f t="shared" si="821"/>
        <v>1.00288654</v>
      </c>
      <c r="P2066" s="79">
        <f t="shared" si="822"/>
        <v>214.32148595999999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7.4999999999999997E-2</v>
      </c>
      <c r="U2066" s="82">
        <f t="shared" si="826"/>
        <v>1.0031154090000001</v>
      </c>
      <c r="V2066" s="79">
        <f t="shared" si="827"/>
        <v>0.66769908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215.06972734000001</v>
      </c>
      <c r="C2067" s="79">
        <f t="shared" si="809"/>
        <v>213.70461903</v>
      </c>
      <c r="D2067" s="77">
        <f t="shared" si="813"/>
        <v>7205.03</v>
      </c>
      <c r="E2067" s="54">
        <f>IF(K2067=1,VLOOKUP(A2066,[1]Plan1!$JH$192:$JI$400,2),E2066)</f>
        <v>7245.38</v>
      </c>
      <c r="F2067" s="56">
        <f t="shared" si="814"/>
        <v>45737</v>
      </c>
      <c r="G2067" s="80">
        <f t="shared" si="815"/>
        <v>5.6002542668107669E-3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1.0030672300000001</v>
      </c>
      <c r="M2067" s="82">
        <v>1</v>
      </c>
      <c r="N2067" s="82">
        <f t="shared" si="820"/>
        <v>1</v>
      </c>
      <c r="O2067" s="79">
        <f t="shared" si="821"/>
        <v>1.0030672300000001</v>
      </c>
      <c r="P2067" s="79">
        <f t="shared" si="822"/>
        <v>214.36010024000001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7.4999999999999997E-2</v>
      </c>
      <c r="U2067" s="82">
        <f t="shared" si="826"/>
        <v>1.003310444</v>
      </c>
      <c r="V2067" s="79">
        <f t="shared" si="827"/>
        <v>0.70962709999999996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215.1502993</v>
      </c>
      <c r="C2068" s="79">
        <f t="shared" si="809"/>
        <v>213.70461903</v>
      </c>
      <c r="D2068" s="77">
        <f t="shared" si="813"/>
        <v>7205.03</v>
      </c>
      <c r="E2068" s="54">
        <f>IF(K2068=1,VLOOKUP(A2067,[1]Plan1!$JH$192:$JI$400,2),E2067)</f>
        <v>7245.38</v>
      </c>
      <c r="F2068" s="56">
        <f t="shared" si="814"/>
        <v>45737</v>
      </c>
      <c r="G2068" s="80">
        <f t="shared" si="815"/>
        <v>5.6002542668107669E-3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1.00324795</v>
      </c>
      <c r="M2068" s="82">
        <v>1</v>
      </c>
      <c r="N2068" s="82">
        <f t="shared" si="820"/>
        <v>1</v>
      </c>
      <c r="O2068" s="79">
        <f t="shared" si="821"/>
        <v>1.00324795</v>
      </c>
      <c r="P2068" s="79">
        <f t="shared" si="822"/>
        <v>214.39872094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7.4999999999999997E-2</v>
      </c>
      <c r="U2068" s="82">
        <f t="shared" si="826"/>
        <v>1.003505517</v>
      </c>
      <c r="V2068" s="79">
        <f t="shared" si="827"/>
        <v>0.75157836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215.23090089999999</v>
      </c>
      <c r="C2069" s="79">
        <f t="shared" si="809"/>
        <v>213.70461903</v>
      </c>
      <c r="D2069" s="77">
        <f t="shared" si="813"/>
        <v>7205.03</v>
      </c>
      <c r="E2069" s="54">
        <f>IF(K2069=1,VLOOKUP(A2068,[1]Plan1!$JH$192:$JI$400,2),E2068)</f>
        <v>7245.38</v>
      </c>
      <c r="F2069" s="56">
        <f t="shared" si="814"/>
        <v>45737</v>
      </c>
      <c r="G2069" s="80">
        <f t="shared" si="815"/>
        <v>5.6002542668107669E-3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1.0034287</v>
      </c>
      <c r="M2069" s="82">
        <v>1</v>
      </c>
      <c r="N2069" s="82">
        <f t="shared" si="820"/>
        <v>1</v>
      </c>
      <c r="O2069" s="79">
        <f t="shared" si="821"/>
        <v>1.0034287</v>
      </c>
      <c r="P2069" s="79">
        <f t="shared" si="822"/>
        <v>214.43734805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7.4999999999999997E-2</v>
      </c>
      <c r="U2069" s="82">
        <f t="shared" si="826"/>
        <v>1.003700628</v>
      </c>
      <c r="V2069" s="79">
        <f t="shared" si="827"/>
        <v>0.79355284999999998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215.31153194999999</v>
      </c>
      <c r="C2070" s="79">
        <f t="shared" si="809"/>
        <v>213.70461903</v>
      </c>
      <c r="D2070" s="77">
        <f t="shared" si="813"/>
        <v>7205.03</v>
      </c>
      <c r="E2070" s="54">
        <f>IF(K2070=1,VLOOKUP(A2069,[1]Plan1!$JH$192:$JI$400,2),E2069)</f>
        <v>7245.38</v>
      </c>
      <c r="F2070" s="56">
        <f t="shared" si="814"/>
        <v>45737</v>
      </c>
      <c r="G2070" s="80">
        <f t="shared" si="815"/>
        <v>5.6002542668107669E-3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1.0036094799999999</v>
      </c>
      <c r="M2070" s="82">
        <v>1</v>
      </c>
      <c r="N2070" s="82">
        <f t="shared" si="820"/>
        <v>1</v>
      </c>
      <c r="O2070" s="79">
        <f t="shared" si="821"/>
        <v>1.0036094799999999</v>
      </c>
      <c r="P2070" s="79">
        <f t="shared" si="822"/>
        <v>214.47598156999999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7.4999999999999997E-2</v>
      </c>
      <c r="U2070" s="82">
        <f t="shared" si="826"/>
        <v>1.003895776</v>
      </c>
      <c r="V2070" s="79">
        <f t="shared" si="827"/>
        <v>0.83555038000000004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215.39219502</v>
      </c>
      <c r="C2071" s="79">
        <f t="shared" si="809"/>
        <v>213.70461903</v>
      </c>
      <c r="D2071" s="77">
        <f t="shared" si="813"/>
        <v>7205.03</v>
      </c>
      <c r="E2071" s="54">
        <f>IF(K2071=1,VLOOKUP(A2070,[1]Plan1!$JH$192:$JI$400,2),E2070)</f>
        <v>7245.38</v>
      </c>
      <c r="F2071" s="56">
        <f t="shared" si="814"/>
        <v>45737</v>
      </c>
      <c r="G2071" s="80">
        <f t="shared" si="815"/>
        <v>5.6002542668107669E-3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1.0037902999999999</v>
      </c>
      <c r="M2071" s="82">
        <v>1</v>
      </c>
      <c r="N2071" s="82">
        <f t="shared" si="820"/>
        <v>1</v>
      </c>
      <c r="O2071" s="79">
        <f t="shared" si="821"/>
        <v>1.0037902999999999</v>
      </c>
      <c r="P2071" s="79">
        <f t="shared" si="822"/>
        <v>214.51462364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7.4999999999999997E-2</v>
      </c>
      <c r="U2071" s="82">
        <f t="shared" si="826"/>
        <v>1.0040909629999999</v>
      </c>
      <c r="V2071" s="79">
        <f t="shared" si="827"/>
        <v>0.87757138000000001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215.47288778000001</v>
      </c>
      <c r="C2072" s="79">
        <f t="shared" si="809"/>
        <v>213.70461903</v>
      </c>
      <c r="D2072" s="77">
        <f t="shared" si="813"/>
        <v>7205.03</v>
      </c>
      <c r="E2072" s="54">
        <f>IF(K2072=1,VLOOKUP(A2071,[1]Plan1!$JH$192:$JI$400,2),E2071)</f>
        <v>7245.38</v>
      </c>
      <c r="F2072" s="56">
        <f t="shared" si="814"/>
        <v>45737</v>
      </c>
      <c r="G2072" s="80">
        <f t="shared" si="815"/>
        <v>5.6002542668107669E-3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1.0039711499999999</v>
      </c>
      <c r="M2072" s="82">
        <v>1</v>
      </c>
      <c r="N2072" s="82">
        <f t="shared" si="820"/>
        <v>1</v>
      </c>
      <c r="O2072" s="79">
        <f t="shared" si="821"/>
        <v>1.0039711499999999</v>
      </c>
      <c r="P2072" s="79">
        <f t="shared" si="822"/>
        <v>214.55327212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7.4999999999999997E-2</v>
      </c>
      <c r="U2072" s="82">
        <f t="shared" si="826"/>
        <v>1.004286188</v>
      </c>
      <c r="V2072" s="79">
        <f t="shared" si="827"/>
        <v>0.91961565999999995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215.55361021000002</v>
      </c>
      <c r="C2073" s="79">
        <f t="shared" si="809"/>
        <v>213.70461903</v>
      </c>
      <c r="D2073" s="77">
        <f t="shared" si="813"/>
        <v>7205.03</v>
      </c>
      <c r="E2073" s="54">
        <f>IF(K2073=1,VLOOKUP(A2072,[1]Plan1!$JH$192:$JI$400,2),E2072)</f>
        <v>7245.38</v>
      </c>
      <c r="F2073" s="56">
        <f t="shared" si="814"/>
        <v>45737</v>
      </c>
      <c r="G2073" s="80">
        <f t="shared" si="815"/>
        <v>5.6002542668107669E-3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1.00415203</v>
      </c>
      <c r="M2073" s="82">
        <v>1</v>
      </c>
      <c r="N2073" s="82">
        <f t="shared" si="820"/>
        <v>1</v>
      </c>
      <c r="O2073" s="79">
        <f t="shared" si="821"/>
        <v>1.00415203</v>
      </c>
      <c r="P2073" s="79">
        <f t="shared" si="822"/>
        <v>214.59192701000001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7.4999999999999997E-2</v>
      </c>
      <c r="U2073" s="82">
        <f t="shared" si="826"/>
        <v>1.004481451</v>
      </c>
      <c r="V2073" s="79">
        <f t="shared" si="827"/>
        <v>0.96168319999999996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215.63436213</v>
      </c>
      <c r="C2074" s="79">
        <f t="shared" si="809"/>
        <v>213.70461903</v>
      </c>
      <c r="D2074" s="77">
        <f t="shared" si="813"/>
        <v>7205.03</v>
      </c>
      <c r="E2074" s="54">
        <f>IF(K2074=1,VLOOKUP(A2073,[1]Plan1!$JH$192:$JI$400,2),E2073)</f>
        <v>7245.38</v>
      </c>
      <c r="F2074" s="56">
        <f t="shared" si="814"/>
        <v>45737</v>
      </c>
      <c r="G2074" s="80">
        <f t="shared" si="815"/>
        <v>5.6002542668107669E-3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1.0043329400000001</v>
      </c>
      <c r="M2074" s="82">
        <v>1</v>
      </c>
      <c r="N2074" s="82">
        <f t="shared" si="820"/>
        <v>1</v>
      </c>
      <c r="O2074" s="79">
        <f t="shared" si="821"/>
        <v>1.0043329400000001</v>
      </c>
      <c r="P2074" s="79">
        <f t="shared" si="822"/>
        <v>214.63058831999999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7.4999999999999997E-2</v>
      </c>
      <c r="U2074" s="82">
        <f t="shared" si="826"/>
        <v>1.0046767510000001</v>
      </c>
      <c r="V2074" s="79">
        <f t="shared" si="827"/>
        <v>1.00377381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215.71514611000001</v>
      </c>
      <c r="C2075" s="79">
        <f t="shared" si="809"/>
        <v>213.70461903</v>
      </c>
      <c r="D2075" s="77">
        <f t="shared" si="813"/>
        <v>7205.03</v>
      </c>
      <c r="E2075" s="54">
        <f>IF(K2075=1,VLOOKUP(A2074,[1]Plan1!$JH$192:$JI$400,2),E2074)</f>
        <v>7245.38</v>
      </c>
      <c r="F2075" s="56">
        <f t="shared" si="814"/>
        <v>45737</v>
      </c>
      <c r="G2075" s="80">
        <f t="shared" si="815"/>
        <v>5.6002542668107669E-3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1.0045138899999999</v>
      </c>
      <c r="M2075" s="82">
        <v>1</v>
      </c>
      <c r="N2075" s="82">
        <f t="shared" si="820"/>
        <v>1</v>
      </c>
      <c r="O2075" s="79">
        <f t="shared" si="821"/>
        <v>1.0045138899999999</v>
      </c>
      <c r="P2075" s="79">
        <f t="shared" si="822"/>
        <v>214.66925817000001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7.4999999999999997E-2</v>
      </c>
      <c r="U2075" s="82">
        <f t="shared" si="826"/>
        <v>1.0048720900000001</v>
      </c>
      <c r="V2075" s="79">
        <f t="shared" si="827"/>
        <v>1.0458879400000001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215.79595957999999</v>
      </c>
      <c r="C2076" s="79">
        <f t="shared" si="809"/>
        <v>213.70461903</v>
      </c>
      <c r="D2076" s="77">
        <f t="shared" si="813"/>
        <v>7205.03</v>
      </c>
      <c r="E2076" s="54">
        <f>IF(K2076=1,VLOOKUP(A2075,[1]Plan1!$JH$192:$JI$400,2),E2075)</f>
        <v>7245.38</v>
      </c>
      <c r="F2076" s="56">
        <f t="shared" si="814"/>
        <v>45737</v>
      </c>
      <c r="G2076" s="80">
        <f t="shared" si="815"/>
        <v>5.6002542668107669E-3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1.00469487</v>
      </c>
      <c r="M2076" s="82">
        <v>1</v>
      </c>
      <c r="N2076" s="82">
        <f t="shared" si="820"/>
        <v>1</v>
      </c>
      <c r="O2076" s="79">
        <f t="shared" si="821"/>
        <v>1.00469487</v>
      </c>
      <c r="P2076" s="79">
        <f t="shared" si="822"/>
        <v>214.70793442999999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7.4999999999999997E-2</v>
      </c>
      <c r="U2076" s="82">
        <f t="shared" si="826"/>
        <v>1.0050674660000001</v>
      </c>
      <c r="V2076" s="79">
        <f t="shared" si="827"/>
        <v>1.08802515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215.87680299000002</v>
      </c>
      <c r="C2077" s="79">
        <f t="shared" si="809"/>
        <v>213.70461903</v>
      </c>
      <c r="D2077" s="77">
        <f t="shared" si="813"/>
        <v>7205.03</v>
      </c>
      <c r="E2077" s="54">
        <f>IF(K2077=1,VLOOKUP(A2076,[1]Plan1!$JH$192:$JI$400,2),E2076)</f>
        <v>7245.38</v>
      </c>
      <c r="F2077" s="56">
        <f t="shared" si="814"/>
        <v>45737</v>
      </c>
      <c r="G2077" s="80">
        <f t="shared" si="815"/>
        <v>5.6002542668107669E-3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1.0048758799999999</v>
      </c>
      <c r="M2077" s="82">
        <v>1</v>
      </c>
      <c r="N2077" s="82">
        <f t="shared" si="820"/>
        <v>1</v>
      </c>
      <c r="O2077" s="79">
        <f t="shared" si="821"/>
        <v>1.0048758799999999</v>
      </c>
      <c r="P2077" s="79">
        <f t="shared" si="822"/>
        <v>214.74661710000001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7.4999999999999997E-2</v>
      </c>
      <c r="U2077" s="82">
        <f t="shared" si="826"/>
        <v>1.0052628809999999</v>
      </c>
      <c r="V2077" s="79">
        <f t="shared" si="827"/>
        <v>1.1301858899999999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215.95767591000001</v>
      </c>
      <c r="C2078" s="79">
        <f t="shared" si="809"/>
        <v>213.70461903</v>
      </c>
      <c r="D2078" s="77">
        <f t="shared" si="813"/>
        <v>7205.03</v>
      </c>
      <c r="E2078" s="54">
        <f>IF(K2078=1,VLOOKUP(A2077,[1]Plan1!$JH$192:$JI$400,2),E2077)</f>
        <v>7245.38</v>
      </c>
      <c r="F2078" s="56">
        <f t="shared" si="814"/>
        <v>45737</v>
      </c>
      <c r="G2078" s="80">
        <f t="shared" si="815"/>
        <v>5.6002542668107669E-3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1.0050569199999999</v>
      </c>
      <c r="M2078" s="82">
        <v>1</v>
      </c>
      <c r="N2078" s="82">
        <f t="shared" si="820"/>
        <v>1</v>
      </c>
      <c r="O2078" s="79">
        <f t="shared" si="821"/>
        <v>1.0050569199999999</v>
      </c>
      <c r="P2078" s="79">
        <f t="shared" si="822"/>
        <v>214.78530619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7.4999999999999997E-2</v>
      </c>
      <c r="U2078" s="82">
        <f t="shared" si="826"/>
        <v>1.005458333</v>
      </c>
      <c r="V2078" s="79">
        <f t="shared" si="827"/>
        <v>1.1723697200000001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216.03858092000002</v>
      </c>
      <c r="C2079" s="79">
        <f t="shared" si="809"/>
        <v>213.70461903</v>
      </c>
      <c r="D2079" s="77">
        <f t="shared" si="813"/>
        <v>7205.03</v>
      </c>
      <c r="E2079" s="54">
        <f>IF(K2079=1,VLOOKUP(A2078,[1]Plan1!$JH$192:$JI$400,2),E2078)</f>
        <v>7245.38</v>
      </c>
      <c r="F2079" s="56">
        <f t="shared" si="814"/>
        <v>45737</v>
      </c>
      <c r="G2079" s="80">
        <f t="shared" si="815"/>
        <v>5.6002542668107669E-3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1.0052380000000001</v>
      </c>
      <c r="M2079" s="82">
        <v>1</v>
      </c>
      <c r="N2079" s="82">
        <f t="shared" si="820"/>
        <v>1</v>
      </c>
      <c r="O2079" s="79">
        <f t="shared" si="821"/>
        <v>1.0052380000000001</v>
      </c>
      <c r="P2079" s="79">
        <f t="shared" si="822"/>
        <v>214.82400382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7.4999999999999997E-2</v>
      </c>
      <c r="U2079" s="82">
        <f t="shared" si="826"/>
        <v>1.0056538239999999</v>
      </c>
      <c r="V2079" s="79">
        <f t="shared" si="827"/>
        <v>1.2145771000000001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216.11951546</v>
      </c>
      <c r="C2080" s="79">
        <f t="shared" si="809"/>
        <v>213.70461903</v>
      </c>
      <c r="D2080" s="77">
        <f t="shared" si="813"/>
        <v>7205.03</v>
      </c>
      <c r="E2080" s="54">
        <f>IF(K2080=1,VLOOKUP(A2079,[1]Plan1!$JH$192:$JI$400,2),E2079)</f>
        <v>7245.38</v>
      </c>
      <c r="F2080" s="56">
        <f t="shared" si="814"/>
        <v>45737</v>
      </c>
      <c r="G2080" s="80">
        <f t="shared" si="815"/>
        <v>5.6002542668107669E-3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1.0054191100000001</v>
      </c>
      <c r="M2080" s="82">
        <v>1</v>
      </c>
      <c r="N2080" s="82">
        <f t="shared" si="820"/>
        <v>1</v>
      </c>
      <c r="O2080" s="79">
        <f t="shared" si="821"/>
        <v>1.0054191100000001</v>
      </c>
      <c r="P2080" s="79">
        <f t="shared" si="822"/>
        <v>214.86270786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7.4999999999999997E-2</v>
      </c>
      <c r="U2080" s="82">
        <f t="shared" si="826"/>
        <v>1.005849352</v>
      </c>
      <c r="V2080" s="79">
        <f t="shared" si="827"/>
        <v>1.2568075999999999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216.20047998000001</v>
      </c>
      <c r="C2081" s="79">
        <f t="shared" si="809"/>
        <v>213.70461903</v>
      </c>
      <c r="D2081" s="77">
        <f t="shared" si="813"/>
        <v>7205.03</v>
      </c>
      <c r="E2081" s="54">
        <f>IF(K2081=1,VLOOKUP(A2080,[1]Plan1!$JH$192:$JI$400,2),E2080)</f>
        <v>7245.38</v>
      </c>
      <c r="F2081" s="56">
        <f t="shared" si="814"/>
        <v>45737</v>
      </c>
      <c r="G2081" s="80">
        <f t="shared" si="815"/>
        <v>5.6002542668107669E-3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1.0056002500000001</v>
      </c>
      <c r="M2081" s="82">
        <v>1</v>
      </c>
      <c r="N2081" s="82">
        <f t="shared" si="820"/>
        <v>1</v>
      </c>
      <c r="O2081" s="79">
        <f t="shared" si="821"/>
        <v>1.0056002500000001</v>
      </c>
      <c r="P2081" s="79">
        <f t="shared" si="822"/>
        <v>214.90141832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17.908379889999999</v>
      </c>
      <c r="T2081" s="85">
        <f t="shared" si="811"/>
        <v>7.4999999999999997E-2</v>
      </c>
      <c r="U2081" s="82">
        <f t="shared" si="826"/>
        <v>1.006044919</v>
      </c>
      <c r="V2081" s="79">
        <f t="shared" si="827"/>
        <v>1.29906166</v>
      </c>
      <c r="W2081" s="79">
        <f t="shared" si="828"/>
        <v>19.207441549999999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197.06683674000001</v>
      </c>
      <c r="C2082" s="79">
        <f t="shared" si="809"/>
        <v>196.99303843000001</v>
      </c>
      <c r="D2082" s="77">
        <f t="shared" si="813"/>
        <v>7205.03</v>
      </c>
      <c r="E2082" s="54">
        <f>IF(K2082=1,VLOOKUP(A2081,[1]Plan1!$JH$192:$JI$400,2),E2081)</f>
        <v>7245.38</v>
      </c>
      <c r="F2082" s="56">
        <f t="shared" si="814"/>
        <v>45737</v>
      </c>
      <c r="G2082" s="80">
        <f t="shared" si="815"/>
        <v>5.6002542668107669E-3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1.00018016</v>
      </c>
      <c r="M2082" s="82">
        <v>1</v>
      </c>
      <c r="N2082" s="82">
        <f t="shared" si="820"/>
        <v>1</v>
      </c>
      <c r="O2082" s="79">
        <f t="shared" si="821"/>
        <v>1.00018016</v>
      </c>
      <c r="P2082" s="79">
        <f t="shared" si="822"/>
        <v>197.02852869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7.4999999999999997E-2</v>
      </c>
      <c r="U2082" s="82">
        <f t="shared" si="826"/>
        <v>1.000194429</v>
      </c>
      <c r="V2082" s="79">
        <f t="shared" si="827"/>
        <v>3.8308050000000003E-2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197.14066424999999</v>
      </c>
      <c r="C2083" s="79">
        <f t="shared" si="809"/>
        <v>196.99303843000001</v>
      </c>
      <c r="D2083" s="77">
        <f t="shared" si="813"/>
        <v>7205.03</v>
      </c>
      <c r="E2083" s="54">
        <f>IF(K2083=1,VLOOKUP(A2082,[1]Plan1!$JH$192:$JI$400,2),E2082)</f>
        <v>7245.38</v>
      </c>
      <c r="F2083" s="56">
        <f t="shared" si="814"/>
        <v>45737</v>
      </c>
      <c r="G2083" s="80">
        <f t="shared" si="815"/>
        <v>5.6002542668107669E-3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1.0003603599999999</v>
      </c>
      <c r="M2083" s="82">
        <v>1</v>
      </c>
      <c r="N2083" s="82">
        <f t="shared" si="820"/>
        <v>1</v>
      </c>
      <c r="O2083" s="79">
        <f t="shared" si="821"/>
        <v>1.0003603599999999</v>
      </c>
      <c r="P2083" s="79">
        <f t="shared" si="822"/>
        <v>197.06402684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7.4999999999999997E-2</v>
      </c>
      <c r="U2083" s="82">
        <f t="shared" si="826"/>
        <v>1.000388896</v>
      </c>
      <c r="V2083" s="79">
        <f t="shared" si="827"/>
        <v>7.6637410000000003E-2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197.21451895000001</v>
      </c>
      <c r="C2084" s="79">
        <f t="shared" si="809"/>
        <v>196.99303843000001</v>
      </c>
      <c r="D2084" s="77">
        <f t="shared" si="813"/>
        <v>7205.03</v>
      </c>
      <c r="E2084" s="54">
        <f>IF(K2084=1,VLOOKUP(A2083,[1]Plan1!$JH$192:$JI$400,2),E2083)</f>
        <v>7245.38</v>
      </c>
      <c r="F2084" s="56">
        <f t="shared" si="814"/>
        <v>45737</v>
      </c>
      <c r="G2084" s="80">
        <f t="shared" si="815"/>
        <v>5.6002542668107669E-3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1.00054059</v>
      </c>
      <c r="M2084" s="82">
        <v>1</v>
      </c>
      <c r="N2084" s="82">
        <f t="shared" si="820"/>
        <v>1</v>
      </c>
      <c r="O2084" s="79">
        <f t="shared" si="821"/>
        <v>1.00054059</v>
      </c>
      <c r="P2084" s="79">
        <f t="shared" si="822"/>
        <v>197.09953089000001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7.4999999999999997E-2</v>
      </c>
      <c r="U2084" s="82">
        <f t="shared" si="826"/>
        <v>1.0005834010000001</v>
      </c>
      <c r="V2084" s="79">
        <f t="shared" si="827"/>
        <v>0.11498806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197.28840088000001</v>
      </c>
      <c r="C2085" s="79">
        <f t="shared" si="809"/>
        <v>196.99303843000001</v>
      </c>
      <c r="D2085" s="77">
        <f t="shared" si="813"/>
        <v>7205.03</v>
      </c>
      <c r="E2085" s="54">
        <f>IF(K2085=1,VLOOKUP(A2084,[1]Plan1!$JH$192:$JI$400,2),E2084)</f>
        <v>7245.38</v>
      </c>
      <c r="F2085" s="56">
        <f t="shared" si="814"/>
        <v>45737</v>
      </c>
      <c r="G2085" s="80">
        <f t="shared" si="815"/>
        <v>5.6002542668107669E-3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1.00072085</v>
      </c>
      <c r="M2085" s="82">
        <v>1</v>
      </c>
      <c r="N2085" s="82">
        <f t="shared" si="820"/>
        <v>1</v>
      </c>
      <c r="O2085" s="79">
        <f t="shared" si="821"/>
        <v>1.00072085</v>
      </c>
      <c r="P2085" s="79">
        <f t="shared" si="822"/>
        <v>197.13504086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7.4999999999999997E-2</v>
      </c>
      <c r="U2085" s="82">
        <f t="shared" si="826"/>
        <v>1.000777944</v>
      </c>
      <c r="V2085" s="79">
        <f t="shared" si="827"/>
        <v>0.15336002000000001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197.36231179999999</v>
      </c>
      <c r="C2086" s="79">
        <f t="shared" si="809"/>
        <v>196.99303843000001</v>
      </c>
      <c r="D2086" s="77">
        <f t="shared" si="813"/>
        <v>7205.03</v>
      </c>
      <c r="E2086" s="54">
        <f>IF(K2086=1,VLOOKUP(A2085,[1]Plan1!$JH$192:$JI$400,2),E2085)</f>
        <v>7245.38</v>
      </c>
      <c r="F2086" s="56">
        <f t="shared" si="814"/>
        <v>45737</v>
      </c>
      <c r="G2086" s="80">
        <f t="shared" si="815"/>
        <v>5.6002542668107669E-3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1.00090115</v>
      </c>
      <c r="M2086" s="82">
        <v>1</v>
      </c>
      <c r="N2086" s="82">
        <f t="shared" si="820"/>
        <v>1</v>
      </c>
      <c r="O2086" s="79">
        <f t="shared" si="821"/>
        <v>1.00090115</v>
      </c>
      <c r="P2086" s="79">
        <f t="shared" si="822"/>
        <v>197.17055869999999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7.4999999999999997E-2</v>
      </c>
      <c r="U2086" s="82">
        <f t="shared" si="826"/>
        <v>1.000972524</v>
      </c>
      <c r="V2086" s="79">
        <f t="shared" si="827"/>
        <v>0.19175310000000001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197.43625015000001</v>
      </c>
      <c r="C2087" s="79">
        <f t="shared" si="809"/>
        <v>196.99303843000001</v>
      </c>
      <c r="D2087" s="77">
        <f t="shared" si="813"/>
        <v>7205.03</v>
      </c>
      <c r="E2087" s="54">
        <f>IF(K2087=1,VLOOKUP(A2086,[1]Plan1!$JH$192:$JI$400,2),E2086)</f>
        <v>7245.38</v>
      </c>
      <c r="F2087" s="56">
        <f t="shared" si="814"/>
        <v>45737</v>
      </c>
      <c r="G2087" s="80">
        <f t="shared" si="815"/>
        <v>5.6002542668107669E-3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1.0010814800000001</v>
      </c>
      <c r="M2087" s="82">
        <v>1</v>
      </c>
      <c r="N2087" s="82">
        <f t="shared" si="820"/>
        <v>1</v>
      </c>
      <c r="O2087" s="79">
        <f t="shared" si="821"/>
        <v>1.0010814800000001</v>
      </c>
      <c r="P2087" s="79">
        <f t="shared" si="822"/>
        <v>197.20608246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7.4999999999999997E-2</v>
      </c>
      <c r="U2087" s="82">
        <f t="shared" si="826"/>
        <v>1.001167143</v>
      </c>
      <c r="V2087" s="79">
        <f t="shared" si="827"/>
        <v>0.23016769000000001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197.51021555000003</v>
      </c>
      <c r="C2088" s="79">
        <f t="shared" si="809"/>
        <v>196.99303843000001</v>
      </c>
      <c r="D2088" s="77">
        <f t="shared" si="813"/>
        <v>7205.03</v>
      </c>
      <c r="E2088" s="54">
        <f>IF(K2088=1,VLOOKUP(A2087,[1]Plan1!$JH$192:$JI$400,2),E2087)</f>
        <v>7245.38</v>
      </c>
      <c r="F2088" s="56">
        <f t="shared" si="814"/>
        <v>45737</v>
      </c>
      <c r="G2088" s="80">
        <f t="shared" si="815"/>
        <v>5.6002542668107669E-3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1.00126184</v>
      </c>
      <c r="M2088" s="82">
        <v>1</v>
      </c>
      <c r="N2088" s="82">
        <f t="shared" si="820"/>
        <v>1</v>
      </c>
      <c r="O2088" s="79">
        <f t="shared" si="821"/>
        <v>1.00126184</v>
      </c>
      <c r="P2088" s="79">
        <f t="shared" si="822"/>
        <v>197.24161212000001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7.4999999999999997E-2</v>
      </c>
      <c r="U2088" s="82">
        <f t="shared" si="826"/>
        <v>1.0013617990000001</v>
      </c>
      <c r="V2088" s="79">
        <f t="shared" si="827"/>
        <v>0.26860342999999998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197.58420817999999</v>
      </c>
      <c r="C2089" s="79">
        <f t="shared" si="809"/>
        <v>196.99303843000001</v>
      </c>
      <c r="D2089" s="77">
        <f t="shared" si="813"/>
        <v>7205.03</v>
      </c>
      <c r="E2089" s="54">
        <f>IF(K2089=1,VLOOKUP(A2088,[1]Plan1!$JH$192:$JI$400,2),E2088)</f>
        <v>7245.38</v>
      </c>
      <c r="F2089" s="56">
        <f t="shared" si="814"/>
        <v>45737</v>
      </c>
      <c r="G2089" s="80">
        <f t="shared" si="815"/>
        <v>5.6002542668107669E-3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1.0014422300000001</v>
      </c>
      <c r="M2089" s="82">
        <v>1</v>
      </c>
      <c r="N2089" s="82">
        <f t="shared" si="820"/>
        <v>1</v>
      </c>
      <c r="O2089" s="79">
        <f t="shared" si="821"/>
        <v>1.0014422300000001</v>
      </c>
      <c r="P2089" s="79">
        <f t="shared" si="822"/>
        <v>197.27714768999999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7.4999999999999997E-2</v>
      </c>
      <c r="U2089" s="82">
        <f t="shared" si="826"/>
        <v>1.001556493</v>
      </c>
      <c r="V2089" s="79">
        <f t="shared" si="827"/>
        <v>0.30706049000000002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197.65822808999999</v>
      </c>
      <c r="C2090" s="79">
        <f t="shared" si="809"/>
        <v>196.99303843000001</v>
      </c>
      <c r="D2090" s="77">
        <f t="shared" si="813"/>
        <v>7205.03</v>
      </c>
      <c r="E2090" s="54">
        <f>IF(K2090=1,VLOOKUP(A2089,[1]Plan1!$JH$192:$JI$400,2),E2089)</f>
        <v>7245.38</v>
      </c>
      <c r="F2090" s="56">
        <f t="shared" si="814"/>
        <v>45737</v>
      </c>
      <c r="G2090" s="80">
        <f t="shared" si="815"/>
        <v>5.6002542668107669E-3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1.0016226500000001</v>
      </c>
      <c r="M2090" s="82">
        <v>1</v>
      </c>
      <c r="N2090" s="82">
        <f t="shared" si="820"/>
        <v>1</v>
      </c>
      <c r="O2090" s="79">
        <f t="shared" si="821"/>
        <v>1.0016226500000001</v>
      </c>
      <c r="P2090" s="79">
        <f t="shared" si="822"/>
        <v>197.31268918000001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7.4999999999999997E-2</v>
      </c>
      <c r="U2090" s="82">
        <f t="shared" si="826"/>
        <v>1.001751225</v>
      </c>
      <c r="V2090" s="79">
        <f t="shared" si="827"/>
        <v>0.34553890999999998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197.73227722000001</v>
      </c>
      <c r="C2091" s="79">
        <f t="shared" si="809"/>
        <v>196.99303843000001</v>
      </c>
      <c r="D2091" s="77">
        <f t="shared" si="813"/>
        <v>7205.03</v>
      </c>
      <c r="E2091" s="54">
        <f>IF(K2091=1,VLOOKUP(A2090,[1]Plan1!$JH$192:$JI$400,2),E2090)</f>
        <v>7245.38</v>
      </c>
      <c r="F2091" s="56">
        <f t="shared" si="814"/>
        <v>45737</v>
      </c>
      <c r="G2091" s="80">
        <f t="shared" si="815"/>
        <v>5.6002542668107669E-3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1.00180311</v>
      </c>
      <c r="M2091" s="82">
        <v>1</v>
      </c>
      <c r="N2091" s="82">
        <f t="shared" si="820"/>
        <v>1</v>
      </c>
      <c r="O2091" s="79">
        <f t="shared" si="821"/>
        <v>1.00180311</v>
      </c>
      <c r="P2091" s="79">
        <f t="shared" si="822"/>
        <v>197.34823854000001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7.4999999999999997E-2</v>
      </c>
      <c r="U2091" s="82">
        <f t="shared" si="826"/>
        <v>1.001945995</v>
      </c>
      <c r="V2091" s="79">
        <f t="shared" si="827"/>
        <v>0.38403868000000002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197.80635343999998</v>
      </c>
      <c r="C2092" s="79">
        <f t="shared" si="809"/>
        <v>196.99303843000001</v>
      </c>
      <c r="D2092" s="77">
        <f t="shared" si="813"/>
        <v>7205.03</v>
      </c>
      <c r="E2092" s="54">
        <f>IF(K2092=1,VLOOKUP(A2091,[1]Plan1!$JH$192:$JI$400,2),E2091)</f>
        <v>7245.38</v>
      </c>
      <c r="F2092" s="56">
        <f t="shared" si="814"/>
        <v>45737</v>
      </c>
      <c r="G2092" s="80">
        <f t="shared" si="815"/>
        <v>5.6002542668107669E-3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1.0019836</v>
      </c>
      <c r="M2092" s="82">
        <v>1</v>
      </c>
      <c r="N2092" s="82">
        <f t="shared" si="820"/>
        <v>1</v>
      </c>
      <c r="O2092" s="79">
        <f t="shared" si="821"/>
        <v>1.0019836</v>
      </c>
      <c r="P2092" s="79">
        <f t="shared" si="822"/>
        <v>197.38379381999999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7.4999999999999997E-2</v>
      </c>
      <c r="U2092" s="82">
        <f t="shared" si="826"/>
        <v>1.002140802</v>
      </c>
      <c r="V2092" s="79">
        <f t="shared" si="827"/>
        <v>0.42255962000000002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197.88045908999999</v>
      </c>
      <c r="C2093" s="79">
        <f t="shared" ref="C2093:C2156" si="831">IF(Q2092&gt;0,(P2092-S2092),C2092)</f>
        <v>196.99303843000001</v>
      </c>
      <c r="D2093" s="77">
        <f t="shared" si="813"/>
        <v>7205.03</v>
      </c>
      <c r="E2093" s="54">
        <f>IF(K2093=1,VLOOKUP(A2092,[1]Plan1!$JH$192:$JI$400,2),E2092)</f>
        <v>7245.38</v>
      </c>
      <c r="F2093" s="56">
        <f t="shared" si="814"/>
        <v>45737</v>
      </c>
      <c r="G2093" s="80">
        <f t="shared" si="815"/>
        <v>5.6002542668107669E-3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1.0021641299999999</v>
      </c>
      <c r="M2093" s="82">
        <v>1</v>
      </c>
      <c r="N2093" s="82">
        <f t="shared" si="820"/>
        <v>1</v>
      </c>
      <c r="O2093" s="79">
        <f t="shared" si="821"/>
        <v>1.0021641299999999</v>
      </c>
      <c r="P2093" s="79">
        <f t="shared" si="822"/>
        <v>197.41935697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7.4999999999999997E-2</v>
      </c>
      <c r="U2093" s="82">
        <f t="shared" si="826"/>
        <v>1.0023356480000001</v>
      </c>
      <c r="V2093" s="79">
        <f t="shared" si="827"/>
        <v>0.46110212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197.95458986</v>
      </c>
      <c r="C2094" s="79">
        <f t="shared" si="831"/>
        <v>196.99303843000001</v>
      </c>
      <c r="D2094" s="77">
        <f t="shared" si="813"/>
        <v>7205.03</v>
      </c>
      <c r="E2094" s="54">
        <f>IF(K2094=1,VLOOKUP(A2093,[1]Plan1!$JH$192:$JI$400,2),E2093)</f>
        <v>7245.38</v>
      </c>
      <c r="F2094" s="56">
        <f t="shared" si="814"/>
        <v>45737</v>
      </c>
      <c r="G2094" s="80">
        <f t="shared" si="815"/>
        <v>5.6002542668107669E-3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1.00234468</v>
      </c>
      <c r="M2094" s="82">
        <v>1</v>
      </c>
      <c r="N2094" s="82">
        <f t="shared" si="820"/>
        <v>1</v>
      </c>
      <c r="O2094" s="79">
        <f t="shared" si="821"/>
        <v>1.00234468</v>
      </c>
      <c r="P2094" s="79">
        <f t="shared" si="822"/>
        <v>197.45492406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7.4999999999999997E-2</v>
      </c>
      <c r="U2094" s="82">
        <f t="shared" si="826"/>
        <v>1.0025305309999999</v>
      </c>
      <c r="V2094" s="79">
        <f t="shared" si="827"/>
        <v>0.49966579999999999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198.02875011</v>
      </c>
      <c r="C2095" s="79">
        <f t="shared" si="831"/>
        <v>196.99303843000001</v>
      </c>
      <c r="D2095" s="77">
        <f t="shared" si="813"/>
        <v>7205.03</v>
      </c>
      <c r="E2095" s="54">
        <f>IF(K2095=1,VLOOKUP(A2094,[1]Plan1!$JH$192:$JI$400,2),E2094)</f>
        <v>7245.38</v>
      </c>
      <c r="F2095" s="56">
        <f t="shared" si="814"/>
        <v>45737</v>
      </c>
      <c r="G2095" s="80">
        <f t="shared" si="815"/>
        <v>5.6002542668107669E-3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1.00252527</v>
      </c>
      <c r="M2095" s="82">
        <v>1</v>
      </c>
      <c r="N2095" s="82">
        <f t="shared" si="820"/>
        <v>1</v>
      </c>
      <c r="O2095" s="79">
        <f t="shared" si="821"/>
        <v>1.00252527</v>
      </c>
      <c r="P2095" s="79">
        <f t="shared" si="822"/>
        <v>197.49049904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7.4999999999999997E-2</v>
      </c>
      <c r="U2095" s="82">
        <f t="shared" si="826"/>
        <v>1.002725453</v>
      </c>
      <c r="V2095" s="79">
        <f t="shared" si="827"/>
        <v>0.53825107000000005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198.10293745000001</v>
      </c>
      <c r="C2096" s="79">
        <f t="shared" si="831"/>
        <v>196.99303843000001</v>
      </c>
      <c r="D2096" s="77">
        <f t="shared" si="813"/>
        <v>7205.03</v>
      </c>
      <c r="E2096" s="54">
        <f>IF(K2096=1,VLOOKUP(A2095,[1]Plan1!$JH$192:$JI$400,2),E2095)</f>
        <v>7245.38</v>
      </c>
      <c r="F2096" s="56">
        <f t="shared" si="814"/>
        <v>45737</v>
      </c>
      <c r="G2096" s="80">
        <f t="shared" si="815"/>
        <v>5.6002542668107669E-3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1.0027058900000001</v>
      </c>
      <c r="M2096" s="82">
        <v>1</v>
      </c>
      <c r="N2096" s="82">
        <f t="shared" si="820"/>
        <v>1</v>
      </c>
      <c r="O2096" s="79">
        <f t="shared" si="821"/>
        <v>1.0027058900000001</v>
      </c>
      <c r="P2096" s="79">
        <f t="shared" si="822"/>
        <v>197.52607992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7.4999999999999997E-2</v>
      </c>
      <c r="U2096" s="82">
        <f t="shared" si="826"/>
        <v>1.0029204119999999</v>
      </c>
      <c r="V2096" s="79">
        <f t="shared" si="827"/>
        <v>0.57685752999999995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198.1771521</v>
      </c>
      <c r="C2097" s="79">
        <f t="shared" si="831"/>
        <v>196.99303843000001</v>
      </c>
      <c r="D2097" s="77">
        <f t="shared" si="813"/>
        <v>7205.03</v>
      </c>
      <c r="E2097" s="54">
        <f>IF(K2097=1,VLOOKUP(A2096,[1]Plan1!$JH$192:$JI$400,2),E2096)</f>
        <v>7245.38</v>
      </c>
      <c r="F2097" s="56">
        <f t="shared" si="814"/>
        <v>45737</v>
      </c>
      <c r="G2097" s="80">
        <f t="shared" si="815"/>
        <v>5.6002542668107669E-3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1.00288654</v>
      </c>
      <c r="M2097" s="82">
        <v>1</v>
      </c>
      <c r="N2097" s="82">
        <f t="shared" si="820"/>
        <v>1</v>
      </c>
      <c r="O2097" s="79">
        <f t="shared" si="821"/>
        <v>1.00288654</v>
      </c>
      <c r="P2097" s="79">
        <f t="shared" si="822"/>
        <v>197.56166671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7.4999999999999997E-2</v>
      </c>
      <c r="U2097" s="82">
        <f t="shared" si="826"/>
        <v>1.0031154090000001</v>
      </c>
      <c r="V2097" s="79">
        <f t="shared" si="827"/>
        <v>0.61548539000000002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198.25139604</v>
      </c>
      <c r="C2098" s="79">
        <f t="shared" si="831"/>
        <v>196.99303843000001</v>
      </c>
      <c r="D2098" s="77">
        <f t="shared" si="813"/>
        <v>7205.03</v>
      </c>
      <c r="E2098" s="54">
        <f>IF(K2098=1,VLOOKUP(A2097,[1]Plan1!$JH$192:$JI$400,2),E2097)</f>
        <v>7245.38</v>
      </c>
      <c r="F2098" s="56">
        <f t="shared" si="814"/>
        <v>45737</v>
      </c>
      <c r="G2098" s="80">
        <f t="shared" si="815"/>
        <v>5.6002542668107669E-3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1.0030672300000001</v>
      </c>
      <c r="M2098" s="82">
        <v>1</v>
      </c>
      <c r="N2098" s="82">
        <f t="shared" si="820"/>
        <v>1</v>
      </c>
      <c r="O2098" s="79">
        <f t="shared" si="821"/>
        <v>1.0030672300000001</v>
      </c>
      <c r="P2098" s="79">
        <f t="shared" si="822"/>
        <v>197.59726137999999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7.4999999999999997E-2</v>
      </c>
      <c r="U2098" s="82">
        <f t="shared" si="826"/>
        <v>1.003310444</v>
      </c>
      <c r="V2098" s="79">
        <f t="shared" si="827"/>
        <v>0.65413465999999998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198.32566731</v>
      </c>
      <c r="C2099" s="79">
        <f t="shared" si="831"/>
        <v>196.99303843000001</v>
      </c>
      <c r="D2099" s="77">
        <f t="shared" si="813"/>
        <v>7205.03</v>
      </c>
      <c r="E2099" s="54">
        <f>IF(K2099=1,VLOOKUP(A2098,[1]Plan1!$JH$192:$JI$400,2),E2098)</f>
        <v>7245.38</v>
      </c>
      <c r="F2099" s="56">
        <f t="shared" si="814"/>
        <v>45737</v>
      </c>
      <c r="G2099" s="80">
        <f t="shared" si="815"/>
        <v>5.6002542668107669E-3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1.00324795</v>
      </c>
      <c r="M2099" s="82">
        <v>1</v>
      </c>
      <c r="N2099" s="82">
        <f t="shared" si="820"/>
        <v>1</v>
      </c>
      <c r="O2099" s="79">
        <f t="shared" si="821"/>
        <v>1.00324795</v>
      </c>
      <c r="P2099" s="79">
        <f t="shared" si="822"/>
        <v>197.63286196000001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7.4999999999999997E-2</v>
      </c>
      <c r="U2099" s="82">
        <f t="shared" si="826"/>
        <v>1.003505517</v>
      </c>
      <c r="V2099" s="79">
        <f t="shared" si="827"/>
        <v>0.69280534999999999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198.39996592000003</v>
      </c>
      <c r="C2100" s="79">
        <f t="shared" si="831"/>
        <v>196.99303843000001</v>
      </c>
      <c r="D2100" s="77">
        <f t="shared" si="813"/>
        <v>7205.03</v>
      </c>
      <c r="E2100" s="54">
        <f>IF(K2100=1,VLOOKUP(A2099,[1]Plan1!$JH$192:$JI$400,2),E2099)</f>
        <v>7245.38</v>
      </c>
      <c r="F2100" s="56">
        <f t="shared" si="814"/>
        <v>45737</v>
      </c>
      <c r="G2100" s="80">
        <f t="shared" si="815"/>
        <v>5.6002542668107669E-3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1.0034287</v>
      </c>
      <c r="M2100" s="82">
        <v>1</v>
      </c>
      <c r="N2100" s="82">
        <f t="shared" si="820"/>
        <v>1</v>
      </c>
      <c r="O2100" s="79">
        <f t="shared" si="821"/>
        <v>1.0034287</v>
      </c>
      <c r="P2100" s="79">
        <f t="shared" si="822"/>
        <v>197.66846846000001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7.4999999999999997E-2</v>
      </c>
      <c r="U2100" s="82">
        <f t="shared" si="826"/>
        <v>1.003700628</v>
      </c>
      <c r="V2100" s="79">
        <f t="shared" si="827"/>
        <v>0.73149746000000004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198.47429167000001</v>
      </c>
      <c r="C2101" s="79">
        <f t="shared" si="831"/>
        <v>196.99303843000001</v>
      </c>
      <c r="D2101" s="77">
        <f t="shared" si="813"/>
        <v>7205.03</v>
      </c>
      <c r="E2101" s="54">
        <f>IF(K2101=1,VLOOKUP(A2100,[1]Plan1!$JH$192:$JI$400,2),E2100)</f>
        <v>7245.38</v>
      </c>
      <c r="F2101" s="56">
        <f t="shared" si="814"/>
        <v>45737</v>
      </c>
      <c r="G2101" s="80">
        <f t="shared" si="815"/>
        <v>5.6002542668107669E-3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1.0036094799999999</v>
      </c>
      <c r="M2101" s="82">
        <v>1</v>
      </c>
      <c r="N2101" s="82">
        <f t="shared" si="820"/>
        <v>1</v>
      </c>
      <c r="O2101" s="79">
        <f t="shared" si="821"/>
        <v>1.0036094799999999</v>
      </c>
      <c r="P2101" s="79">
        <f t="shared" si="822"/>
        <v>197.70408086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7.4999999999999997E-2</v>
      </c>
      <c r="U2101" s="82">
        <f t="shared" si="826"/>
        <v>1.003895776</v>
      </c>
      <c r="V2101" s="79">
        <f t="shared" si="827"/>
        <v>0.77021081000000002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198.54864694</v>
      </c>
      <c r="C2102" s="79">
        <f t="shared" si="831"/>
        <v>196.99303843000001</v>
      </c>
      <c r="D2102" s="77">
        <f t="shared" si="813"/>
        <v>7205.03</v>
      </c>
      <c r="E2102" s="54">
        <f>IF(K2102=1,VLOOKUP(A2101,[1]Plan1!$JH$192:$JI$400,2),E2101)</f>
        <v>7245.38</v>
      </c>
      <c r="F2102" s="56">
        <f t="shared" si="814"/>
        <v>45737</v>
      </c>
      <c r="G2102" s="80">
        <f t="shared" si="815"/>
        <v>5.6002542668107669E-3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1.0037902999999999</v>
      </c>
      <c r="M2102" s="82">
        <v>1</v>
      </c>
      <c r="N2102" s="82">
        <f t="shared" si="820"/>
        <v>1</v>
      </c>
      <c r="O2102" s="79">
        <f t="shared" si="821"/>
        <v>1.0037902999999999</v>
      </c>
      <c r="P2102" s="79">
        <f t="shared" si="822"/>
        <v>197.73970113999999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7.4999999999999997E-2</v>
      </c>
      <c r="U2102" s="82">
        <f t="shared" si="826"/>
        <v>1.0040909629999999</v>
      </c>
      <c r="V2102" s="79">
        <f t="shared" si="827"/>
        <v>0.80894580000000005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198.62302956000002</v>
      </c>
      <c r="C2103" s="79">
        <f t="shared" si="831"/>
        <v>196.99303843000001</v>
      </c>
      <c r="D2103" s="77">
        <f t="shared" si="813"/>
        <v>7205.03</v>
      </c>
      <c r="E2103" s="54">
        <f>IF(K2103=1,VLOOKUP(A2102,[1]Plan1!$JH$192:$JI$400,2),E2102)</f>
        <v>7245.38</v>
      </c>
      <c r="F2103" s="56">
        <f t="shared" si="814"/>
        <v>45737</v>
      </c>
      <c r="G2103" s="80">
        <f t="shared" si="815"/>
        <v>5.6002542668107669E-3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1.0039711499999999</v>
      </c>
      <c r="M2103" s="82">
        <v>1</v>
      </c>
      <c r="N2103" s="82">
        <f t="shared" si="820"/>
        <v>1</v>
      </c>
      <c r="O2103" s="79">
        <f t="shared" si="821"/>
        <v>1.0039711499999999</v>
      </c>
      <c r="P2103" s="79">
        <f t="shared" si="822"/>
        <v>197.77532733000001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7.4999999999999997E-2</v>
      </c>
      <c r="U2103" s="82">
        <f t="shared" si="826"/>
        <v>1.004286188</v>
      </c>
      <c r="V2103" s="79">
        <f t="shared" si="827"/>
        <v>0.84770223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198.69743954999998</v>
      </c>
      <c r="C2104" s="79">
        <f t="shared" si="831"/>
        <v>196.99303843000001</v>
      </c>
      <c r="D2104" s="77">
        <f t="shared" si="813"/>
        <v>7205.03</v>
      </c>
      <c r="E2104" s="54">
        <f>IF(K2104=1,VLOOKUP(A2103,[1]Plan1!$JH$192:$JI$400,2),E2103)</f>
        <v>7245.38</v>
      </c>
      <c r="F2104" s="56">
        <f t="shared" si="814"/>
        <v>45737</v>
      </c>
      <c r="G2104" s="80">
        <f t="shared" si="815"/>
        <v>5.6002542668107669E-3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1.00415203</v>
      </c>
      <c r="M2104" s="82">
        <v>1</v>
      </c>
      <c r="N2104" s="82">
        <f t="shared" si="820"/>
        <v>1</v>
      </c>
      <c r="O2104" s="79">
        <f t="shared" si="821"/>
        <v>1.00415203</v>
      </c>
      <c r="P2104" s="79">
        <f t="shared" si="822"/>
        <v>197.81095943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7.4999999999999997E-2</v>
      </c>
      <c r="U2104" s="82">
        <f t="shared" si="826"/>
        <v>1.004481451</v>
      </c>
      <c r="V2104" s="79">
        <f t="shared" si="827"/>
        <v>0.88648011999999998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198.77187671000002</v>
      </c>
      <c r="C2105" s="79">
        <f t="shared" si="831"/>
        <v>196.99303843000001</v>
      </c>
      <c r="D2105" s="77">
        <f t="shared" si="813"/>
        <v>7205.03</v>
      </c>
      <c r="E2105" s="54">
        <f>IF(K2105=1,VLOOKUP(A2104,[1]Plan1!$JH$192:$JI$400,2),E2104)</f>
        <v>7245.38</v>
      </c>
      <c r="F2105" s="56">
        <f t="shared" si="814"/>
        <v>45737</v>
      </c>
      <c r="G2105" s="80">
        <f t="shared" si="815"/>
        <v>5.6002542668107669E-3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1.0043329400000001</v>
      </c>
      <c r="M2105" s="82">
        <v>1</v>
      </c>
      <c r="N2105" s="82">
        <f t="shared" si="820"/>
        <v>1</v>
      </c>
      <c r="O2105" s="79">
        <f t="shared" si="821"/>
        <v>1.0043329400000001</v>
      </c>
      <c r="P2105" s="79">
        <f t="shared" si="822"/>
        <v>197.84659744000001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7.4999999999999997E-2</v>
      </c>
      <c r="U2105" s="82">
        <f t="shared" si="826"/>
        <v>1.0046767510000001</v>
      </c>
      <c r="V2105" s="79">
        <f t="shared" si="827"/>
        <v>0.92527926999999999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198.84634341999998</v>
      </c>
      <c r="C2106" s="79">
        <f t="shared" si="831"/>
        <v>196.99303843000001</v>
      </c>
      <c r="D2106" s="77">
        <f t="shared" si="813"/>
        <v>7205.03</v>
      </c>
      <c r="E2106" s="54">
        <f>IF(K2106=1,VLOOKUP(A2105,[1]Plan1!$JH$192:$JI$400,2),E2105)</f>
        <v>7245.38</v>
      </c>
      <c r="F2106" s="56">
        <f t="shared" si="814"/>
        <v>45737</v>
      </c>
      <c r="G2106" s="80">
        <f t="shared" si="815"/>
        <v>5.6002542668107669E-3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1.0045138899999999</v>
      </c>
      <c r="M2106" s="82">
        <v>1</v>
      </c>
      <c r="N2106" s="82">
        <f t="shared" si="820"/>
        <v>1</v>
      </c>
      <c r="O2106" s="79">
        <f t="shared" si="821"/>
        <v>1.0045138899999999</v>
      </c>
      <c r="P2106" s="79">
        <f t="shared" si="822"/>
        <v>197.88224332999999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7.4999999999999997E-2</v>
      </c>
      <c r="U2106" s="82">
        <f t="shared" si="826"/>
        <v>1.0048720900000001</v>
      </c>
      <c r="V2106" s="79">
        <f t="shared" si="827"/>
        <v>0.96410008999999997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198.92083733000001</v>
      </c>
      <c r="C2107" s="79">
        <f t="shared" si="831"/>
        <v>196.99303843000001</v>
      </c>
      <c r="D2107" s="77">
        <f t="shared" si="813"/>
        <v>7205.03</v>
      </c>
      <c r="E2107" s="54">
        <f>IF(K2107=1,VLOOKUP(A2106,[1]Plan1!$JH$192:$JI$400,2),E2106)</f>
        <v>7245.38</v>
      </c>
      <c r="F2107" s="56">
        <f t="shared" si="814"/>
        <v>45737</v>
      </c>
      <c r="G2107" s="80">
        <f t="shared" si="815"/>
        <v>5.6002542668107669E-3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1.00469487</v>
      </c>
      <c r="M2107" s="82">
        <v>1</v>
      </c>
      <c r="N2107" s="82">
        <f t="shared" si="820"/>
        <v>1</v>
      </c>
      <c r="O2107" s="79">
        <f t="shared" si="821"/>
        <v>1.00469487</v>
      </c>
      <c r="P2107" s="79">
        <f t="shared" si="822"/>
        <v>197.91789513000001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7.4999999999999997E-2</v>
      </c>
      <c r="U2107" s="82">
        <f t="shared" si="826"/>
        <v>1.0050674660000001</v>
      </c>
      <c r="V2107" s="79">
        <f t="shared" si="827"/>
        <v>1.0029421999999999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198.99535882999999</v>
      </c>
      <c r="C2108" s="79">
        <f t="shared" si="831"/>
        <v>196.99303843000001</v>
      </c>
      <c r="D2108" s="77">
        <f t="shared" si="813"/>
        <v>7205.03</v>
      </c>
      <c r="E2108" s="54">
        <f>IF(K2108=1,VLOOKUP(A2107,[1]Plan1!$JH$192:$JI$400,2),E2107)</f>
        <v>7245.38</v>
      </c>
      <c r="F2108" s="56">
        <f t="shared" si="814"/>
        <v>45737</v>
      </c>
      <c r="G2108" s="80">
        <f t="shared" si="815"/>
        <v>5.6002542668107669E-3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1.0048758799999999</v>
      </c>
      <c r="M2108" s="82">
        <v>1</v>
      </c>
      <c r="N2108" s="82">
        <f t="shared" si="820"/>
        <v>1</v>
      </c>
      <c r="O2108" s="79">
        <f t="shared" si="821"/>
        <v>1.0048758799999999</v>
      </c>
      <c r="P2108" s="79">
        <f t="shared" si="822"/>
        <v>197.95355283999999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7.4999999999999997E-2</v>
      </c>
      <c r="U2108" s="82">
        <f t="shared" si="826"/>
        <v>1.0052628809999999</v>
      </c>
      <c r="V2108" s="79">
        <f t="shared" si="827"/>
        <v>1.0418059900000001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199.06990752999999</v>
      </c>
      <c r="C2109" s="79">
        <f t="shared" si="831"/>
        <v>196.99303843000001</v>
      </c>
      <c r="D2109" s="77">
        <f t="shared" si="813"/>
        <v>7205.03</v>
      </c>
      <c r="E2109" s="54">
        <f>IF(K2109=1,VLOOKUP(A2108,[1]Plan1!$JH$192:$JI$400,2),E2108)</f>
        <v>7245.38</v>
      </c>
      <c r="F2109" s="56">
        <f t="shared" si="814"/>
        <v>45737</v>
      </c>
      <c r="G2109" s="80">
        <f t="shared" si="815"/>
        <v>5.6002542668107669E-3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1.0050569199999999</v>
      </c>
      <c r="M2109" s="82">
        <v>1</v>
      </c>
      <c r="N2109" s="82">
        <f t="shared" si="820"/>
        <v>1</v>
      </c>
      <c r="O2109" s="79">
        <f t="shared" si="821"/>
        <v>1.0050569199999999</v>
      </c>
      <c r="P2109" s="79">
        <f t="shared" si="822"/>
        <v>197.98921645999999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7.4999999999999997E-2</v>
      </c>
      <c r="U2109" s="82">
        <f t="shared" si="826"/>
        <v>1.005458333</v>
      </c>
      <c r="V2109" s="79">
        <f t="shared" si="827"/>
        <v>1.0806910700000001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199.14448582</v>
      </c>
      <c r="C2110" s="79">
        <f t="shared" si="831"/>
        <v>196.99303843000001</v>
      </c>
      <c r="D2110" s="77">
        <f t="shared" si="813"/>
        <v>7205.03</v>
      </c>
      <c r="E2110" s="54">
        <f>IF(K2110=1,VLOOKUP(A2109,[1]Plan1!$JH$192:$JI$400,2),E2109)</f>
        <v>7245.38</v>
      </c>
      <c r="F2110" s="56">
        <f t="shared" si="814"/>
        <v>45737</v>
      </c>
      <c r="G2110" s="80">
        <f t="shared" si="815"/>
        <v>5.6002542668107669E-3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1.0052380000000001</v>
      </c>
      <c r="M2110" s="82">
        <v>1</v>
      </c>
      <c r="N2110" s="82">
        <f t="shared" si="820"/>
        <v>1</v>
      </c>
      <c r="O2110" s="79">
        <f t="shared" si="821"/>
        <v>1.0052380000000001</v>
      </c>
      <c r="P2110" s="79">
        <f t="shared" si="822"/>
        <v>198.02488796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7.4999999999999997E-2</v>
      </c>
      <c r="U2110" s="82">
        <f t="shared" si="826"/>
        <v>1.0056538239999999</v>
      </c>
      <c r="V2110" s="79">
        <f t="shared" si="827"/>
        <v>1.1195978600000001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199.21909133</v>
      </c>
      <c r="C2111" s="79">
        <f t="shared" si="831"/>
        <v>196.99303843000001</v>
      </c>
      <c r="D2111" s="77">
        <f t="shared" si="813"/>
        <v>7205.03</v>
      </c>
      <c r="E2111" s="54">
        <f>IF(K2111=1,VLOOKUP(A2110,[1]Plan1!$JH$192:$JI$400,2),E2110)</f>
        <v>7245.38</v>
      </c>
      <c r="F2111" s="56">
        <f t="shared" si="814"/>
        <v>45737</v>
      </c>
      <c r="G2111" s="80">
        <f t="shared" si="815"/>
        <v>5.6002542668107669E-3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1.0054191100000001</v>
      </c>
      <c r="M2111" s="82">
        <v>1</v>
      </c>
      <c r="N2111" s="82">
        <f t="shared" si="820"/>
        <v>1</v>
      </c>
      <c r="O2111" s="79">
        <f t="shared" si="821"/>
        <v>1.0054191100000001</v>
      </c>
      <c r="P2111" s="79">
        <f t="shared" si="822"/>
        <v>198.06056537000001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7.4999999999999997E-2</v>
      </c>
      <c r="U2111" s="82">
        <f t="shared" si="826"/>
        <v>1.005849352</v>
      </c>
      <c r="V2111" s="79">
        <f t="shared" si="827"/>
        <v>1.15852596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199.29372446000002</v>
      </c>
      <c r="C2112" s="79">
        <f t="shared" si="831"/>
        <v>196.99303843000001</v>
      </c>
      <c r="D2112" s="77">
        <f t="shared" si="813"/>
        <v>7205.03</v>
      </c>
      <c r="E2112" s="54">
        <f>IF(K2112=1,VLOOKUP(A2111,[1]Plan1!$JH$192:$JI$400,2),E2111)</f>
        <v>7245.38</v>
      </c>
      <c r="F2112" s="56">
        <f t="shared" si="814"/>
        <v>45737</v>
      </c>
      <c r="G2112" s="80">
        <f t="shared" si="815"/>
        <v>5.6002542668107669E-3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1.0056002500000001</v>
      </c>
      <c r="M2112" s="82">
        <v>1</v>
      </c>
      <c r="N2112" s="82">
        <f t="shared" si="820"/>
        <v>1</v>
      </c>
      <c r="O2112" s="79">
        <f t="shared" si="821"/>
        <v>1.0056002500000001</v>
      </c>
      <c r="P2112" s="79">
        <f t="shared" si="822"/>
        <v>198.09624869000001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18.008731869999998</v>
      </c>
      <c r="T2112" s="85">
        <f t="shared" si="811"/>
        <v>7.4999999999999997E-2</v>
      </c>
      <c r="U2112" s="82">
        <f t="shared" si="826"/>
        <v>1.006044919</v>
      </c>
      <c r="V2112" s="79">
        <f t="shared" si="827"/>
        <v>1.1974757700000001</v>
      </c>
      <c r="W2112" s="79">
        <f t="shared" si="828"/>
        <v>19.206207639999999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180.15723200000002</v>
      </c>
      <c r="C2113" s="79">
        <f t="shared" si="831"/>
        <v>180.08751682000002</v>
      </c>
      <c r="D2113" s="77">
        <f t="shared" si="813"/>
        <v>7205.03</v>
      </c>
      <c r="E2113" s="54">
        <f>IF(K2113=1,VLOOKUP(A2112,[1]Plan1!$JH$192:$JI$400,2),E2112)</f>
        <v>7245.38</v>
      </c>
      <c r="F2113" s="56">
        <f t="shared" si="814"/>
        <v>45737</v>
      </c>
      <c r="G2113" s="80">
        <f t="shared" si="815"/>
        <v>5.6002542668107669E-3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1.0001861700000001</v>
      </c>
      <c r="M2113" s="82">
        <v>1</v>
      </c>
      <c r="N2113" s="82">
        <f t="shared" si="820"/>
        <v>1</v>
      </c>
      <c r="O2113" s="79">
        <f t="shared" si="821"/>
        <v>1.0001861700000001</v>
      </c>
      <c r="P2113" s="79">
        <f t="shared" si="822"/>
        <v>180.12104371000001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7.4999999999999997E-2</v>
      </c>
      <c r="U2113" s="82">
        <f t="shared" si="826"/>
        <v>1.0002009110000001</v>
      </c>
      <c r="V2113" s="79">
        <f t="shared" si="827"/>
        <v>3.6188289999999998E-2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180.22697327</v>
      </c>
      <c r="C2114" s="79">
        <f t="shared" si="831"/>
        <v>180.08751682000002</v>
      </c>
      <c r="D2114" s="77">
        <f t="shared" si="813"/>
        <v>7205.03</v>
      </c>
      <c r="E2114" s="54">
        <f>IF(K2114=1,VLOOKUP(A2113,[1]Plan1!$JH$192:$JI$400,2),E2113)</f>
        <v>7245.38</v>
      </c>
      <c r="F2114" s="56">
        <f t="shared" si="814"/>
        <v>45737</v>
      </c>
      <c r="G2114" s="80">
        <f t="shared" si="815"/>
        <v>5.6002542668107669E-3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1.00037237</v>
      </c>
      <c r="M2114" s="82">
        <v>1</v>
      </c>
      <c r="N2114" s="82">
        <f t="shared" si="820"/>
        <v>1</v>
      </c>
      <c r="O2114" s="79">
        <f t="shared" si="821"/>
        <v>1.00037237</v>
      </c>
      <c r="P2114" s="79">
        <f t="shared" si="822"/>
        <v>180.15457599999999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7.4999999999999997E-2</v>
      </c>
      <c r="U2114" s="82">
        <f t="shared" si="826"/>
        <v>1.0004018619999999</v>
      </c>
      <c r="V2114" s="79">
        <f t="shared" si="827"/>
        <v>7.239727E-2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180.29674262</v>
      </c>
      <c r="C2115" s="79">
        <f t="shared" si="831"/>
        <v>180.08751682000002</v>
      </c>
      <c r="D2115" s="77">
        <f t="shared" si="813"/>
        <v>7205.03</v>
      </c>
      <c r="E2115" s="54">
        <f>IF(K2115=1,VLOOKUP(A2114,[1]Plan1!$JH$192:$JI$400,2),E2114)</f>
        <v>7245.38</v>
      </c>
      <c r="F2115" s="56">
        <f t="shared" si="814"/>
        <v>45737</v>
      </c>
      <c r="G2115" s="80">
        <f t="shared" si="815"/>
        <v>5.6002542668107669E-3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1.0005586099999999</v>
      </c>
      <c r="M2115" s="82">
        <v>1</v>
      </c>
      <c r="N2115" s="82">
        <f t="shared" si="820"/>
        <v>1</v>
      </c>
      <c r="O2115" s="79">
        <f t="shared" si="821"/>
        <v>1.0005586099999999</v>
      </c>
      <c r="P2115" s="79">
        <f t="shared" si="822"/>
        <v>180.18811550000001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7.4999999999999997E-2</v>
      </c>
      <c r="U2115" s="82">
        <f t="shared" si="826"/>
        <v>1.000602854</v>
      </c>
      <c r="V2115" s="79">
        <f t="shared" si="827"/>
        <v>0.10862711999999999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180.36653988</v>
      </c>
      <c r="C2116" s="79">
        <f t="shared" si="831"/>
        <v>180.08751682000002</v>
      </c>
      <c r="D2116" s="77">
        <f t="shared" si="813"/>
        <v>7205.03</v>
      </c>
      <c r="E2116" s="54">
        <f>IF(K2116=1,VLOOKUP(A2115,[1]Plan1!$JH$192:$JI$400,2),E2115)</f>
        <v>7245.38</v>
      </c>
      <c r="F2116" s="56">
        <f t="shared" si="814"/>
        <v>45737</v>
      </c>
      <c r="G2116" s="80">
        <f t="shared" si="815"/>
        <v>5.6002542668107669E-3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1.00074489</v>
      </c>
      <c r="M2116" s="82">
        <v>1</v>
      </c>
      <c r="N2116" s="82">
        <f t="shared" si="820"/>
        <v>1</v>
      </c>
      <c r="O2116" s="79">
        <f t="shared" si="821"/>
        <v>1.00074489</v>
      </c>
      <c r="P2116" s="79">
        <f t="shared" si="822"/>
        <v>180.22166221000001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7.4999999999999997E-2</v>
      </c>
      <c r="U2116" s="82">
        <f t="shared" si="826"/>
        <v>1.0008038859999999</v>
      </c>
      <c r="V2116" s="79">
        <f t="shared" si="827"/>
        <v>0.14487766999999999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180.43636322</v>
      </c>
      <c r="C2117" s="79">
        <f t="shared" si="831"/>
        <v>180.08751682000002</v>
      </c>
      <c r="D2117" s="77">
        <f t="shared" si="813"/>
        <v>7205.03</v>
      </c>
      <c r="E2117" s="54">
        <f>IF(K2117=1,VLOOKUP(A2116,[1]Plan1!$JH$192:$JI$400,2),E2116)</f>
        <v>7245.38</v>
      </c>
      <c r="F2117" s="56">
        <f t="shared" si="814"/>
        <v>45737</v>
      </c>
      <c r="G2117" s="80">
        <f t="shared" si="815"/>
        <v>5.6002542668107669E-3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1.0009311999999999</v>
      </c>
      <c r="M2117" s="82">
        <v>1</v>
      </c>
      <c r="N2117" s="82">
        <f t="shared" si="820"/>
        <v>1</v>
      </c>
      <c r="O2117" s="79">
        <f t="shared" si="821"/>
        <v>1.0009311999999999</v>
      </c>
      <c r="P2117" s="79">
        <f t="shared" si="822"/>
        <v>180.25521431000001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7.4999999999999997E-2</v>
      </c>
      <c r="U2117" s="82">
        <f t="shared" si="826"/>
        <v>1.001004958</v>
      </c>
      <c r="V2117" s="79">
        <f t="shared" si="827"/>
        <v>0.18114891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180.50621468</v>
      </c>
      <c r="C2118" s="79">
        <f t="shared" si="831"/>
        <v>180.08751682000002</v>
      </c>
      <c r="D2118" s="77">
        <f t="shared" si="813"/>
        <v>7205.03</v>
      </c>
      <c r="E2118" s="54">
        <f>IF(K2118=1,VLOOKUP(A2117,[1]Plan1!$JH$192:$JI$400,2),E2117)</f>
        <v>7245.38</v>
      </c>
      <c r="F2118" s="56">
        <f t="shared" si="814"/>
        <v>45737</v>
      </c>
      <c r="G2118" s="80">
        <f t="shared" si="815"/>
        <v>5.6002542668107669E-3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1.00111755</v>
      </c>
      <c r="M2118" s="82">
        <v>1</v>
      </c>
      <c r="N2118" s="82">
        <f t="shared" si="820"/>
        <v>1</v>
      </c>
      <c r="O2118" s="79">
        <f t="shared" si="821"/>
        <v>1.00111755</v>
      </c>
      <c r="P2118" s="79">
        <f t="shared" si="822"/>
        <v>180.28877362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7.4999999999999997E-2</v>
      </c>
      <c r="U2118" s="82">
        <f t="shared" si="826"/>
        <v>1.0012060709999999</v>
      </c>
      <c r="V2118" s="79">
        <f t="shared" si="827"/>
        <v>0.21744105999999999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180.57609044</v>
      </c>
      <c r="C2119" s="79">
        <f t="shared" si="831"/>
        <v>180.08751682000002</v>
      </c>
      <c r="D2119" s="77">
        <f t="shared" si="813"/>
        <v>7205.03</v>
      </c>
      <c r="E2119" s="54">
        <f>IF(K2119=1,VLOOKUP(A2118,[1]Plan1!$JH$192:$JI$400,2),E2118)</f>
        <v>7245.38</v>
      </c>
      <c r="F2119" s="56">
        <f t="shared" si="814"/>
        <v>45737</v>
      </c>
      <c r="G2119" s="80">
        <f t="shared" si="815"/>
        <v>5.6002542668107669E-3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1.00130392</v>
      </c>
      <c r="M2119" s="82">
        <v>1</v>
      </c>
      <c r="N2119" s="82">
        <f t="shared" si="820"/>
        <v>1</v>
      </c>
      <c r="O2119" s="79">
        <f t="shared" si="821"/>
        <v>1.00130392</v>
      </c>
      <c r="P2119" s="79">
        <f t="shared" si="822"/>
        <v>180.32233653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7.4999999999999997E-2</v>
      </c>
      <c r="U2119" s="82">
        <f t="shared" si="826"/>
        <v>1.001407224</v>
      </c>
      <c r="V2119" s="79">
        <f t="shared" si="827"/>
        <v>0.25375391000000003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180.64599612000001</v>
      </c>
      <c r="C2120" s="79">
        <f t="shared" si="831"/>
        <v>180.08751682000002</v>
      </c>
      <c r="D2120" s="77">
        <f t="shared" si="813"/>
        <v>7205.03</v>
      </c>
      <c r="E2120" s="54">
        <f>IF(K2120=1,VLOOKUP(A2119,[1]Plan1!$JH$192:$JI$400,2),E2119)</f>
        <v>7245.38</v>
      </c>
      <c r="F2120" s="56">
        <f t="shared" si="814"/>
        <v>45737</v>
      </c>
      <c r="G2120" s="80">
        <f t="shared" si="815"/>
        <v>5.6002542668107669E-3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1.0014903399999999</v>
      </c>
      <c r="M2120" s="82">
        <v>1</v>
      </c>
      <c r="N2120" s="82">
        <f t="shared" si="820"/>
        <v>1</v>
      </c>
      <c r="O2120" s="79">
        <f t="shared" si="821"/>
        <v>1.0014903399999999</v>
      </c>
      <c r="P2120" s="79">
        <f t="shared" si="822"/>
        <v>180.35590844000001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7.4999999999999997E-2</v>
      </c>
      <c r="U2120" s="82">
        <f t="shared" si="826"/>
        <v>1.001608418</v>
      </c>
      <c r="V2120" s="79">
        <f t="shared" si="827"/>
        <v>0.29008768000000001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180.71592795000001</v>
      </c>
      <c r="C2121" s="79">
        <f t="shared" si="831"/>
        <v>180.08751682000002</v>
      </c>
      <c r="D2121" s="77">
        <f t="shared" si="813"/>
        <v>7205.03</v>
      </c>
      <c r="E2121" s="54">
        <f>IF(K2121=1,VLOOKUP(A2120,[1]Plan1!$JH$192:$JI$400,2),E2120)</f>
        <v>7245.38</v>
      </c>
      <c r="F2121" s="56">
        <f t="shared" si="814"/>
        <v>45737</v>
      </c>
      <c r="G2121" s="80">
        <f t="shared" si="815"/>
        <v>5.6002542668107669E-3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1.0016767900000001</v>
      </c>
      <c r="M2121" s="82">
        <v>1</v>
      </c>
      <c r="N2121" s="82">
        <f t="shared" si="820"/>
        <v>1</v>
      </c>
      <c r="O2121" s="79">
        <f t="shared" si="821"/>
        <v>1.0016767900000001</v>
      </c>
      <c r="P2121" s="79">
        <f t="shared" si="822"/>
        <v>180.38948576000001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7.4999999999999997E-2</v>
      </c>
      <c r="U2121" s="82">
        <f t="shared" si="826"/>
        <v>1.0018096519999999</v>
      </c>
      <c r="V2121" s="79">
        <f t="shared" si="827"/>
        <v>0.32644219000000002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180.78588591000002</v>
      </c>
      <c r="C2122" s="79">
        <f t="shared" si="831"/>
        <v>180.08751682000002</v>
      </c>
      <c r="D2122" s="77">
        <f t="shared" si="813"/>
        <v>7205.03</v>
      </c>
      <c r="E2122" s="54">
        <f>IF(K2122=1,VLOOKUP(A2121,[1]Plan1!$JH$192:$JI$400,2),E2121)</f>
        <v>7245.38</v>
      </c>
      <c r="F2122" s="56">
        <f t="shared" si="814"/>
        <v>45737</v>
      </c>
      <c r="G2122" s="80">
        <f t="shared" si="815"/>
        <v>5.6002542668107669E-3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1.0018632700000001</v>
      </c>
      <c r="M2122" s="82">
        <v>1</v>
      </c>
      <c r="N2122" s="82">
        <f t="shared" si="820"/>
        <v>1</v>
      </c>
      <c r="O2122" s="79">
        <f t="shared" si="821"/>
        <v>1.0018632700000001</v>
      </c>
      <c r="P2122" s="79">
        <f t="shared" si="822"/>
        <v>180.42306848000001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7.4999999999999997E-2</v>
      </c>
      <c r="U2122" s="82">
        <f t="shared" si="826"/>
        <v>1.0020109260000001</v>
      </c>
      <c r="V2122" s="79">
        <f t="shared" si="827"/>
        <v>0.36281743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180.85587201999999</v>
      </c>
      <c r="C2123" s="79">
        <f t="shared" si="831"/>
        <v>180.08751682000002</v>
      </c>
      <c r="D2123" s="77">
        <f t="shared" si="813"/>
        <v>7205.03</v>
      </c>
      <c r="E2123" s="54">
        <f>IF(K2123=1,VLOOKUP(A2122,[1]Plan1!$JH$192:$JI$400,2),E2122)</f>
        <v>7245.38</v>
      </c>
      <c r="F2123" s="56">
        <f t="shared" si="814"/>
        <v>45737</v>
      </c>
      <c r="G2123" s="80">
        <f t="shared" si="815"/>
        <v>5.6002542668107669E-3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1.0020497900000001</v>
      </c>
      <c r="M2123" s="82">
        <v>1</v>
      </c>
      <c r="N2123" s="82">
        <f t="shared" si="820"/>
        <v>1</v>
      </c>
      <c r="O2123" s="79">
        <f t="shared" si="821"/>
        <v>1.0020497900000001</v>
      </c>
      <c r="P2123" s="79">
        <f t="shared" si="822"/>
        <v>180.45665840999999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7.4999999999999997E-2</v>
      </c>
      <c r="U2123" s="82">
        <f t="shared" si="826"/>
        <v>1.0022122410000001</v>
      </c>
      <c r="V2123" s="79">
        <f t="shared" si="827"/>
        <v>0.39921361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180.92588446000002</v>
      </c>
      <c r="C2124" s="79">
        <f t="shared" si="831"/>
        <v>180.08751682000002</v>
      </c>
      <c r="D2124" s="77">
        <f t="shared" si="813"/>
        <v>7205.03</v>
      </c>
      <c r="E2124" s="54">
        <f>IF(K2124=1,VLOOKUP(A2123,[1]Plan1!$JH$192:$JI$400,2),E2123)</f>
        <v>7245.38</v>
      </c>
      <c r="F2124" s="56">
        <f t="shared" si="814"/>
        <v>45737</v>
      </c>
      <c r="G2124" s="80">
        <f t="shared" si="815"/>
        <v>5.6002542668107669E-3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1.0022363400000001</v>
      </c>
      <c r="M2124" s="82">
        <v>1</v>
      </c>
      <c r="N2124" s="82">
        <f t="shared" si="820"/>
        <v>1</v>
      </c>
      <c r="O2124" s="79">
        <f t="shared" si="821"/>
        <v>1.0022363400000001</v>
      </c>
      <c r="P2124" s="79">
        <f t="shared" si="822"/>
        <v>180.49025373000001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7.4999999999999997E-2</v>
      </c>
      <c r="U2124" s="82">
        <f t="shared" si="826"/>
        <v>1.0024135970000001</v>
      </c>
      <c r="V2124" s="79">
        <f t="shared" si="827"/>
        <v>0.43563073000000002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180.99592487999999</v>
      </c>
      <c r="C2125" s="79">
        <f t="shared" si="831"/>
        <v>180.08751682000002</v>
      </c>
      <c r="D2125" s="77">
        <f t="shared" si="813"/>
        <v>7205.03</v>
      </c>
      <c r="E2125" s="54">
        <f>IF(K2125=1,VLOOKUP(A2124,[1]Plan1!$JH$192:$JI$400,2),E2124)</f>
        <v>7245.38</v>
      </c>
      <c r="F2125" s="56">
        <f t="shared" si="814"/>
        <v>45737</v>
      </c>
      <c r="G2125" s="80">
        <f t="shared" si="815"/>
        <v>5.6002542668107669E-3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1.00242293</v>
      </c>
      <c r="M2125" s="82">
        <v>1</v>
      </c>
      <c r="N2125" s="82">
        <f t="shared" si="820"/>
        <v>1</v>
      </c>
      <c r="O2125" s="79">
        <f t="shared" si="821"/>
        <v>1.00242293</v>
      </c>
      <c r="P2125" s="79">
        <f t="shared" si="822"/>
        <v>180.52385626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7.4999999999999997E-2</v>
      </c>
      <c r="U2125" s="82">
        <f t="shared" si="826"/>
        <v>1.0026149929999999</v>
      </c>
      <c r="V2125" s="79">
        <f t="shared" si="827"/>
        <v>0.47206861999999999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181.06599328000001</v>
      </c>
      <c r="C2126" s="79">
        <f t="shared" si="831"/>
        <v>180.08751682000002</v>
      </c>
      <c r="D2126" s="77">
        <f t="shared" si="813"/>
        <v>7205.03</v>
      </c>
      <c r="E2126" s="54">
        <f>IF(K2126=1,VLOOKUP(A2125,[1]Plan1!$JH$192:$JI$400,2),E2125)</f>
        <v>7245.38</v>
      </c>
      <c r="F2126" s="56">
        <f t="shared" si="814"/>
        <v>45737</v>
      </c>
      <c r="G2126" s="80">
        <f t="shared" si="815"/>
        <v>5.6002542668107669E-3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1.00260956</v>
      </c>
      <c r="M2126" s="82">
        <v>1</v>
      </c>
      <c r="N2126" s="82">
        <f t="shared" si="820"/>
        <v>1</v>
      </c>
      <c r="O2126" s="79">
        <f t="shared" si="821"/>
        <v>1.00260956</v>
      </c>
      <c r="P2126" s="79">
        <f t="shared" si="822"/>
        <v>180.55746600000001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7.4999999999999997E-2</v>
      </c>
      <c r="U2126" s="82">
        <f t="shared" si="826"/>
        <v>1.0028164289999999</v>
      </c>
      <c r="V2126" s="79">
        <f t="shared" si="827"/>
        <v>0.50852728000000003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181.13608623000002</v>
      </c>
      <c r="C2127" s="79">
        <f t="shared" si="831"/>
        <v>180.08751682000002</v>
      </c>
      <c r="D2127" s="77">
        <f t="shared" si="813"/>
        <v>7205.03</v>
      </c>
      <c r="E2127" s="54">
        <f>IF(K2127=1,VLOOKUP(A2126,[1]Plan1!$JH$192:$JI$400,2),E2126)</f>
        <v>7245.38</v>
      </c>
      <c r="F2127" s="56">
        <f t="shared" si="814"/>
        <v>45737</v>
      </c>
      <c r="G2127" s="80">
        <f t="shared" si="815"/>
        <v>5.6002542668107669E-3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1.0027962100000001</v>
      </c>
      <c r="M2127" s="82">
        <v>1</v>
      </c>
      <c r="N2127" s="82">
        <f t="shared" si="820"/>
        <v>1</v>
      </c>
      <c r="O2127" s="79">
        <f t="shared" si="821"/>
        <v>1.0027962100000001</v>
      </c>
      <c r="P2127" s="79">
        <f t="shared" si="822"/>
        <v>180.59107933000001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7.4999999999999997E-2</v>
      </c>
      <c r="U2127" s="82">
        <f t="shared" si="826"/>
        <v>1.003017906</v>
      </c>
      <c r="V2127" s="79">
        <f t="shared" si="827"/>
        <v>0.54500689999999996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181.20620718000001</v>
      </c>
      <c r="C2128" s="79">
        <f t="shared" si="831"/>
        <v>180.08751682000002</v>
      </c>
      <c r="D2128" s="77">
        <f t="shared" ref="D2128:D2172" si="835">IF(E2128=E2127,D2127,E2127)</f>
        <v>7205.03</v>
      </c>
      <c r="E2128" s="54">
        <f>IF(K2128=1,VLOOKUP(A2127,[1]Plan1!$JH$192:$JI$400,2),E2127)</f>
        <v>7245.38</v>
      </c>
      <c r="F2128" s="56">
        <f t="shared" ref="F2128:F2172" si="836">IF(D2128=D2127,F2127,EDATE(A2128,-1))</f>
        <v>45737</v>
      </c>
      <c r="G2128" s="80">
        <f t="shared" ref="G2128:G2172" si="837">(E2128/D2128)-1</f>
        <v>5.6002542668107669E-3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1.0029828999999999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1.0029828999999999</v>
      </c>
      <c r="P2128" s="79">
        <f t="shared" ref="P2128:P2172" si="844">TRUNC(C2128*O2128,8)</f>
        <v>180.62469987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7.4999999999999997E-2</v>
      </c>
      <c r="U2128" s="82">
        <f t="shared" ref="U2128:U2172" si="848">ROUND((1+T2128)^(30/360)^(K2128/J2128),9)</f>
        <v>1.003219423</v>
      </c>
      <c r="V2128" s="79">
        <f t="shared" ref="V2128:V2172" si="849">TRUNC((P2128*(U2128-1)),8)</f>
        <v>0.58150731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181.27635630999998</v>
      </c>
      <c r="C2129" s="79">
        <f t="shared" si="831"/>
        <v>180.08751682000002</v>
      </c>
      <c r="D2129" s="77">
        <f t="shared" si="835"/>
        <v>7205.03</v>
      </c>
      <c r="E2129" s="54">
        <f>IF(K2129=1,VLOOKUP(A2128,[1]Plan1!$JH$192:$JI$400,2),E2128)</f>
        <v>7245.38</v>
      </c>
      <c r="F2129" s="56">
        <f t="shared" si="836"/>
        <v>45737</v>
      </c>
      <c r="G2129" s="80">
        <f t="shared" si="837"/>
        <v>5.6002542668107669E-3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1.0031696299999999</v>
      </c>
      <c r="M2129" s="82">
        <v>1</v>
      </c>
      <c r="N2129" s="82">
        <f t="shared" si="842"/>
        <v>1</v>
      </c>
      <c r="O2129" s="79">
        <f t="shared" si="843"/>
        <v>1.0031696299999999</v>
      </c>
      <c r="P2129" s="79">
        <f t="shared" si="844"/>
        <v>180.65832760999999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7.4999999999999997E-2</v>
      </c>
      <c r="U2129" s="82">
        <f t="shared" si="848"/>
        <v>1.0034209810000001</v>
      </c>
      <c r="V2129" s="79">
        <f t="shared" si="849"/>
        <v>0.61802869999999999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181.34653166000001</v>
      </c>
      <c r="C2130" s="79">
        <f t="shared" si="831"/>
        <v>180.08751682000002</v>
      </c>
      <c r="D2130" s="77">
        <f t="shared" si="835"/>
        <v>7205.03</v>
      </c>
      <c r="E2130" s="54">
        <f>IF(K2130=1,VLOOKUP(A2129,[1]Plan1!$JH$192:$JI$400,2),E2129)</f>
        <v>7245.38</v>
      </c>
      <c r="F2130" s="56">
        <f t="shared" si="836"/>
        <v>45737</v>
      </c>
      <c r="G2130" s="80">
        <f t="shared" si="837"/>
        <v>5.6002542668107669E-3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1.00335639</v>
      </c>
      <c r="M2130" s="82">
        <v>1</v>
      </c>
      <c r="N2130" s="82">
        <f t="shared" si="842"/>
        <v>1</v>
      </c>
      <c r="O2130" s="79">
        <f t="shared" si="843"/>
        <v>1.00335639</v>
      </c>
      <c r="P2130" s="79">
        <f t="shared" si="844"/>
        <v>180.69196076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7.4999999999999997E-2</v>
      </c>
      <c r="U2130" s="82">
        <f t="shared" si="848"/>
        <v>1.003622579</v>
      </c>
      <c r="V2130" s="79">
        <f t="shared" si="849"/>
        <v>0.65457089999999996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181.41673519</v>
      </c>
      <c r="C2131" s="79">
        <f t="shared" si="831"/>
        <v>180.08751682000002</v>
      </c>
      <c r="D2131" s="77">
        <f t="shared" si="835"/>
        <v>7205.03</v>
      </c>
      <c r="E2131" s="54">
        <f>IF(K2131=1,VLOOKUP(A2130,[1]Plan1!$JH$192:$JI$400,2),E2130)</f>
        <v>7245.38</v>
      </c>
      <c r="F2131" s="56">
        <f t="shared" si="836"/>
        <v>45737</v>
      </c>
      <c r="G2131" s="80">
        <f t="shared" si="837"/>
        <v>5.6002542668107669E-3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1.00354319</v>
      </c>
      <c r="M2131" s="82">
        <v>1</v>
      </c>
      <c r="N2131" s="82">
        <f t="shared" si="842"/>
        <v>1</v>
      </c>
      <c r="O2131" s="79">
        <f t="shared" si="843"/>
        <v>1.00354319</v>
      </c>
      <c r="P2131" s="79">
        <f t="shared" si="844"/>
        <v>180.72560110000001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7.4999999999999997E-2</v>
      </c>
      <c r="U2131" s="82">
        <f t="shared" si="848"/>
        <v>1.0038242180000001</v>
      </c>
      <c r="V2131" s="79">
        <f t="shared" si="849"/>
        <v>0.69113409000000003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181.48696495000002</v>
      </c>
      <c r="C2132" s="79">
        <f t="shared" si="831"/>
        <v>180.08751682000002</v>
      </c>
      <c r="D2132" s="77">
        <f t="shared" si="835"/>
        <v>7205.03</v>
      </c>
      <c r="E2132" s="54">
        <f>IF(K2132=1,VLOOKUP(A2131,[1]Plan1!$JH$192:$JI$400,2),E2131)</f>
        <v>7245.38</v>
      </c>
      <c r="F2132" s="56">
        <f t="shared" si="836"/>
        <v>45737</v>
      </c>
      <c r="G2132" s="80">
        <f t="shared" si="837"/>
        <v>5.6002542668107669E-3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1.0037300199999999</v>
      </c>
      <c r="M2132" s="82">
        <v>1</v>
      </c>
      <c r="N2132" s="82">
        <f t="shared" si="842"/>
        <v>1</v>
      </c>
      <c r="O2132" s="79">
        <f t="shared" si="843"/>
        <v>1.0037300199999999</v>
      </c>
      <c r="P2132" s="79">
        <f t="shared" si="844"/>
        <v>180.75924685000001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7.4999999999999997E-2</v>
      </c>
      <c r="U2132" s="82">
        <f t="shared" si="848"/>
        <v>1.004025897</v>
      </c>
      <c r="V2132" s="79">
        <f t="shared" si="849"/>
        <v>0.72771810000000003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181.55722294</v>
      </c>
      <c r="C2133" s="79">
        <f t="shared" si="831"/>
        <v>180.08751682000002</v>
      </c>
      <c r="D2133" s="77">
        <f t="shared" si="835"/>
        <v>7205.03</v>
      </c>
      <c r="E2133" s="54">
        <f>IF(K2133=1,VLOOKUP(A2132,[1]Plan1!$JH$192:$JI$400,2),E2132)</f>
        <v>7245.38</v>
      </c>
      <c r="F2133" s="56">
        <f t="shared" si="836"/>
        <v>45737</v>
      </c>
      <c r="G2133" s="80">
        <f t="shared" si="837"/>
        <v>5.6002542668107669E-3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1.00391689</v>
      </c>
      <c r="M2133" s="82">
        <v>1</v>
      </c>
      <c r="N2133" s="82">
        <f t="shared" si="842"/>
        <v>1</v>
      </c>
      <c r="O2133" s="79">
        <f t="shared" si="843"/>
        <v>1.00391689</v>
      </c>
      <c r="P2133" s="79">
        <f t="shared" si="844"/>
        <v>180.79289980999999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7.4999999999999997E-2</v>
      </c>
      <c r="U2133" s="82">
        <f t="shared" si="848"/>
        <v>1.004227617</v>
      </c>
      <c r="V2133" s="79">
        <f t="shared" si="849"/>
        <v>0.76432312999999996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181.62750715999999</v>
      </c>
      <c r="C2134" s="79">
        <f t="shared" si="831"/>
        <v>180.08751682000002</v>
      </c>
      <c r="D2134" s="77">
        <f t="shared" si="835"/>
        <v>7205.03</v>
      </c>
      <c r="E2134" s="54">
        <f>IF(K2134=1,VLOOKUP(A2133,[1]Plan1!$JH$192:$JI$400,2),E2133)</f>
        <v>7245.38</v>
      </c>
      <c r="F2134" s="56">
        <f t="shared" si="836"/>
        <v>45737</v>
      </c>
      <c r="G2134" s="80">
        <f t="shared" si="837"/>
        <v>5.6002542668107669E-3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1.0041037900000001</v>
      </c>
      <c r="M2134" s="82">
        <v>1</v>
      </c>
      <c r="N2134" s="82">
        <f t="shared" si="842"/>
        <v>1</v>
      </c>
      <c r="O2134" s="79">
        <f t="shared" si="843"/>
        <v>1.0041037900000001</v>
      </c>
      <c r="P2134" s="79">
        <f t="shared" si="844"/>
        <v>180.82655817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7.4999999999999997E-2</v>
      </c>
      <c r="U2134" s="82">
        <f t="shared" si="848"/>
        <v>1.0044293769999999</v>
      </c>
      <c r="V2134" s="79">
        <f t="shared" si="849"/>
        <v>0.80094898999999997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181.69781781</v>
      </c>
      <c r="C2135" s="79">
        <f t="shared" si="831"/>
        <v>180.08751682000002</v>
      </c>
      <c r="D2135" s="77">
        <f t="shared" si="835"/>
        <v>7205.03</v>
      </c>
      <c r="E2135" s="54">
        <f>IF(K2135=1,VLOOKUP(A2134,[1]Plan1!$JH$192:$JI$400,2),E2134)</f>
        <v>7245.38</v>
      </c>
      <c r="F2135" s="56">
        <f t="shared" si="836"/>
        <v>45737</v>
      </c>
      <c r="G2135" s="80">
        <f t="shared" si="837"/>
        <v>5.6002542668107669E-3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1.00429072</v>
      </c>
      <c r="M2135" s="82">
        <v>1</v>
      </c>
      <c r="N2135" s="82">
        <f t="shared" si="842"/>
        <v>1</v>
      </c>
      <c r="O2135" s="79">
        <f t="shared" si="843"/>
        <v>1.00429072</v>
      </c>
      <c r="P2135" s="79">
        <f t="shared" si="844"/>
        <v>180.86022192999999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7.4999999999999997E-2</v>
      </c>
      <c r="U2135" s="82">
        <f t="shared" si="848"/>
        <v>1.0046311779999999</v>
      </c>
      <c r="V2135" s="79">
        <f t="shared" si="849"/>
        <v>0.83759587999999996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181.76815650999998</v>
      </c>
      <c r="C2136" s="79">
        <f t="shared" si="831"/>
        <v>180.08751682000002</v>
      </c>
      <c r="D2136" s="77">
        <f t="shared" si="835"/>
        <v>7205.03</v>
      </c>
      <c r="E2136" s="54">
        <f>IF(K2136=1,VLOOKUP(A2135,[1]Plan1!$JH$192:$JI$400,2),E2135)</f>
        <v>7245.38</v>
      </c>
      <c r="F2136" s="56">
        <f t="shared" si="836"/>
        <v>45737</v>
      </c>
      <c r="G2136" s="80">
        <f t="shared" si="837"/>
        <v>5.6002542668107669E-3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1.0044776900000001</v>
      </c>
      <c r="M2136" s="82">
        <v>1</v>
      </c>
      <c r="N2136" s="82">
        <f t="shared" si="842"/>
        <v>1</v>
      </c>
      <c r="O2136" s="79">
        <f t="shared" si="843"/>
        <v>1.0044776900000001</v>
      </c>
      <c r="P2136" s="79">
        <f t="shared" si="844"/>
        <v>180.89389288999999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7.4999999999999997E-2</v>
      </c>
      <c r="U2136" s="82">
        <f t="shared" si="848"/>
        <v>1.0048330190000001</v>
      </c>
      <c r="V2136" s="79">
        <f t="shared" si="849"/>
        <v>0.87426362000000002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181.83852345000003</v>
      </c>
      <c r="C2137" s="79">
        <f t="shared" si="831"/>
        <v>180.08751682000002</v>
      </c>
      <c r="D2137" s="77">
        <f t="shared" si="835"/>
        <v>7205.03</v>
      </c>
      <c r="E2137" s="54">
        <f>IF(K2137=1,VLOOKUP(A2136,[1]Plan1!$JH$192:$JI$400,2),E2136)</f>
        <v>7245.38</v>
      </c>
      <c r="F2137" s="56">
        <f t="shared" si="836"/>
        <v>45737</v>
      </c>
      <c r="G2137" s="80">
        <f t="shared" si="837"/>
        <v>5.6002542668107669E-3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1.0046647</v>
      </c>
      <c r="M2137" s="82">
        <v>1</v>
      </c>
      <c r="N2137" s="82">
        <f t="shared" si="842"/>
        <v>1</v>
      </c>
      <c r="O2137" s="79">
        <f t="shared" si="843"/>
        <v>1.0046647</v>
      </c>
      <c r="P2137" s="79">
        <f t="shared" si="844"/>
        <v>180.92757105000001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7.4999999999999997E-2</v>
      </c>
      <c r="U2137" s="82">
        <f t="shared" si="848"/>
        <v>1.0050349009999999</v>
      </c>
      <c r="V2137" s="79">
        <f t="shared" si="849"/>
        <v>0.9109524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181.90891668</v>
      </c>
      <c r="C2138" s="79">
        <f t="shared" si="831"/>
        <v>180.08751682000002</v>
      </c>
      <c r="D2138" s="77">
        <f t="shared" si="835"/>
        <v>7205.03</v>
      </c>
      <c r="E2138" s="54">
        <f>IF(K2138=1,VLOOKUP(A2137,[1]Plan1!$JH$192:$JI$400,2),E2137)</f>
        <v>7245.38</v>
      </c>
      <c r="F2138" s="56">
        <f t="shared" si="836"/>
        <v>45737</v>
      </c>
      <c r="G2138" s="80">
        <f t="shared" si="837"/>
        <v>5.6002542668107669E-3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1.0048517400000001</v>
      </c>
      <c r="M2138" s="82">
        <v>1</v>
      </c>
      <c r="N2138" s="82">
        <f t="shared" si="842"/>
        <v>1</v>
      </c>
      <c r="O2138" s="79">
        <f t="shared" si="843"/>
        <v>1.0048517400000001</v>
      </c>
      <c r="P2138" s="79">
        <f t="shared" si="844"/>
        <v>180.96125462000001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7.4999999999999997E-2</v>
      </c>
      <c r="U2138" s="82">
        <f t="shared" si="848"/>
        <v>1.0052368229999999</v>
      </c>
      <c r="V2138" s="79">
        <f t="shared" si="849"/>
        <v>0.94766205999999997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181.97933817000001</v>
      </c>
      <c r="C2139" s="79">
        <f t="shared" si="831"/>
        <v>180.08751682000002</v>
      </c>
      <c r="D2139" s="77">
        <f t="shared" si="835"/>
        <v>7205.03</v>
      </c>
      <c r="E2139" s="54">
        <f>IF(K2139=1,VLOOKUP(A2138,[1]Plan1!$JH$192:$JI$400,2),E2138)</f>
        <v>7245.38</v>
      </c>
      <c r="F2139" s="56">
        <f t="shared" si="836"/>
        <v>45737</v>
      </c>
      <c r="G2139" s="80">
        <f t="shared" si="837"/>
        <v>5.6002542668107669E-3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1.00503882</v>
      </c>
      <c r="M2139" s="82">
        <v>1</v>
      </c>
      <c r="N2139" s="82">
        <f t="shared" si="842"/>
        <v>1</v>
      </c>
      <c r="O2139" s="79">
        <f t="shared" si="843"/>
        <v>1.00503882</v>
      </c>
      <c r="P2139" s="79">
        <f t="shared" si="844"/>
        <v>180.99494540000001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7.4999999999999997E-2</v>
      </c>
      <c r="U2139" s="82">
        <f t="shared" si="848"/>
        <v>1.005438786</v>
      </c>
      <c r="V2139" s="79">
        <f t="shared" si="849"/>
        <v>0.98439277000000003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182.04978611999999</v>
      </c>
      <c r="C2140" s="79">
        <f t="shared" si="831"/>
        <v>180.08751682000002</v>
      </c>
      <c r="D2140" s="77">
        <f t="shared" si="835"/>
        <v>7205.03</v>
      </c>
      <c r="E2140" s="54">
        <f>IF(K2140=1,VLOOKUP(A2139,[1]Plan1!$JH$192:$JI$400,2),E2139)</f>
        <v>7245.38</v>
      </c>
      <c r="F2140" s="56">
        <f t="shared" si="836"/>
        <v>45737</v>
      </c>
      <c r="G2140" s="80">
        <f t="shared" si="837"/>
        <v>5.6002542668107669E-3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1.0052259299999999</v>
      </c>
      <c r="M2140" s="82">
        <v>1</v>
      </c>
      <c r="N2140" s="82">
        <f t="shared" si="842"/>
        <v>1</v>
      </c>
      <c r="O2140" s="79">
        <f t="shared" si="843"/>
        <v>1.0052259299999999</v>
      </c>
      <c r="P2140" s="79">
        <f t="shared" si="844"/>
        <v>181.02864156999999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7.4999999999999997E-2</v>
      </c>
      <c r="U2140" s="82">
        <f t="shared" si="848"/>
        <v>1.00564079</v>
      </c>
      <c r="V2140" s="79">
        <f t="shared" si="849"/>
        <v>1.02114455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182.12026036</v>
      </c>
      <c r="C2141" s="79">
        <f t="shared" si="831"/>
        <v>180.08751682000002</v>
      </c>
      <c r="D2141" s="77">
        <f t="shared" si="835"/>
        <v>7205.03</v>
      </c>
      <c r="E2141" s="54">
        <f>IF(K2141=1,VLOOKUP(A2140,[1]Plan1!$JH$192:$JI$400,2),E2140)</f>
        <v>7245.38</v>
      </c>
      <c r="F2141" s="56">
        <f t="shared" si="836"/>
        <v>45737</v>
      </c>
      <c r="G2141" s="80">
        <f t="shared" si="837"/>
        <v>5.6002542668107669E-3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1.0054130699999999</v>
      </c>
      <c r="M2141" s="82">
        <v>1</v>
      </c>
      <c r="N2141" s="82">
        <f t="shared" si="842"/>
        <v>1</v>
      </c>
      <c r="O2141" s="79">
        <f t="shared" si="843"/>
        <v>1.0054130699999999</v>
      </c>
      <c r="P2141" s="79">
        <f t="shared" si="844"/>
        <v>181.06234315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7.4999999999999997E-2</v>
      </c>
      <c r="U2141" s="82">
        <f t="shared" si="848"/>
        <v>1.0058428340000001</v>
      </c>
      <c r="V2141" s="79">
        <f t="shared" si="849"/>
        <v>1.0579172100000001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182.19076288999997</v>
      </c>
      <c r="C2142" s="79">
        <f t="shared" si="831"/>
        <v>180.08751682000002</v>
      </c>
      <c r="D2142" s="77">
        <f t="shared" si="835"/>
        <v>7205.03</v>
      </c>
      <c r="E2142" s="54">
        <f>IF(K2142=1,VLOOKUP(A2141,[1]Plan1!$JH$192:$JI$400,2),E2141)</f>
        <v>7245.38</v>
      </c>
      <c r="F2142" s="56">
        <f t="shared" si="836"/>
        <v>45737</v>
      </c>
      <c r="G2142" s="80">
        <f t="shared" si="837"/>
        <v>5.6002542668107669E-3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1.0056002500000001</v>
      </c>
      <c r="M2142" s="82">
        <v>1</v>
      </c>
      <c r="N2142" s="82">
        <f t="shared" si="842"/>
        <v>1</v>
      </c>
      <c r="O2142" s="79">
        <f t="shared" si="843"/>
        <v>1.0056002500000001</v>
      </c>
      <c r="P2142" s="79">
        <f t="shared" si="844"/>
        <v>181.09605192999999</v>
      </c>
      <c r="Q2142" s="83">
        <f t="shared" si="845"/>
        <v>70</v>
      </c>
      <c r="R2142" s="85">
        <f t="shared" si="846"/>
        <v>0.1</v>
      </c>
      <c r="S2142" s="79">
        <f t="shared" si="847"/>
        <v>18.10960519</v>
      </c>
      <c r="T2142" s="85">
        <f t="shared" si="833"/>
        <v>7.4999999999999997E-2</v>
      </c>
      <c r="U2142" s="82">
        <f t="shared" si="848"/>
        <v>1.006044919</v>
      </c>
      <c r="V2142" s="79">
        <f t="shared" si="849"/>
        <v>1.09471096</v>
      </c>
      <c r="W2142" s="79">
        <f t="shared" si="850"/>
        <v>19.20431615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163.04750537000001</v>
      </c>
      <c r="C2143" s="79">
        <f t="shared" si="831"/>
        <v>162.98644673999999</v>
      </c>
      <c r="D2143" s="77">
        <f t="shared" si="835"/>
        <v>7205.03</v>
      </c>
      <c r="E2143" s="54">
        <f>IF(K2143=1,VLOOKUP(A2142,[1]Plan1!$JH$192:$JI$400,2),E2142)</f>
        <v>7245.38</v>
      </c>
      <c r="F2143" s="56">
        <f t="shared" si="836"/>
        <v>45737</v>
      </c>
      <c r="G2143" s="80">
        <f t="shared" si="837"/>
        <v>5.6002542668107669E-3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1.00018016</v>
      </c>
      <c r="M2143" s="82">
        <v>1</v>
      </c>
      <c r="N2143" s="82">
        <f t="shared" si="842"/>
        <v>1</v>
      </c>
      <c r="O2143" s="79">
        <f t="shared" si="843"/>
        <v>1.00018016</v>
      </c>
      <c r="P2143" s="79">
        <f t="shared" si="844"/>
        <v>163.01581037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7.4999999999999997E-2</v>
      </c>
      <c r="U2143" s="82">
        <f t="shared" si="848"/>
        <v>1.000194429</v>
      </c>
      <c r="V2143" s="79">
        <f t="shared" si="849"/>
        <v>3.1695000000000001E-2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163.10858814000002</v>
      </c>
      <c r="C2144" s="79">
        <f t="shared" si="831"/>
        <v>162.98644673999999</v>
      </c>
      <c r="D2144" s="77">
        <f t="shared" si="835"/>
        <v>7205.03</v>
      </c>
      <c r="E2144" s="54">
        <f>IF(K2144=1,VLOOKUP(A2143,[1]Plan1!$JH$192:$JI$400,2),E2143)</f>
        <v>7245.38</v>
      </c>
      <c r="F2144" s="56">
        <f t="shared" si="836"/>
        <v>45737</v>
      </c>
      <c r="G2144" s="80">
        <f t="shared" si="837"/>
        <v>5.6002542668107669E-3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1.0003603599999999</v>
      </c>
      <c r="M2144" s="82">
        <v>1</v>
      </c>
      <c r="N2144" s="82">
        <f t="shared" si="842"/>
        <v>1</v>
      </c>
      <c r="O2144" s="79">
        <f t="shared" si="843"/>
        <v>1.0003603599999999</v>
      </c>
      <c r="P2144" s="79">
        <f t="shared" si="844"/>
        <v>163.04518053000001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7.4999999999999997E-2</v>
      </c>
      <c r="U2144" s="82">
        <f t="shared" si="848"/>
        <v>1.000388896</v>
      </c>
      <c r="V2144" s="79">
        <f t="shared" si="849"/>
        <v>6.3407610000000003E-2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163.16969343</v>
      </c>
      <c r="C2145" s="79">
        <f t="shared" si="831"/>
        <v>162.98644673999999</v>
      </c>
      <c r="D2145" s="77">
        <f t="shared" si="835"/>
        <v>7205.03</v>
      </c>
      <c r="E2145" s="54">
        <f>IF(K2145=1,VLOOKUP(A2144,[1]Plan1!$JH$192:$JI$400,2),E2144)</f>
        <v>7245.38</v>
      </c>
      <c r="F2145" s="56">
        <f t="shared" si="836"/>
        <v>45737</v>
      </c>
      <c r="G2145" s="80">
        <f t="shared" si="837"/>
        <v>5.6002542668107669E-3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1.00054059</v>
      </c>
      <c r="M2145" s="82">
        <v>1</v>
      </c>
      <c r="N2145" s="82">
        <f t="shared" si="842"/>
        <v>1</v>
      </c>
      <c r="O2145" s="79">
        <f t="shared" si="843"/>
        <v>1.00054059</v>
      </c>
      <c r="P2145" s="79">
        <f t="shared" si="844"/>
        <v>163.07455558000001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7.4999999999999997E-2</v>
      </c>
      <c r="U2145" s="82">
        <f t="shared" si="848"/>
        <v>1.0005834010000001</v>
      </c>
      <c r="V2145" s="79">
        <f t="shared" si="849"/>
        <v>9.5137849999999996E-2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163.23082123999998</v>
      </c>
      <c r="C2146" s="79">
        <f t="shared" si="831"/>
        <v>162.98644673999999</v>
      </c>
      <c r="D2146" s="77">
        <f t="shared" si="835"/>
        <v>7205.03</v>
      </c>
      <c r="E2146" s="54">
        <f>IF(K2146=1,VLOOKUP(A2145,[1]Plan1!$JH$192:$JI$400,2),E2145)</f>
        <v>7245.38</v>
      </c>
      <c r="F2146" s="56">
        <f t="shared" si="836"/>
        <v>45737</v>
      </c>
      <c r="G2146" s="80">
        <f t="shared" si="837"/>
        <v>5.6002542668107669E-3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1.00072085</v>
      </c>
      <c r="M2146" s="82">
        <v>1</v>
      </c>
      <c r="N2146" s="82">
        <f t="shared" si="842"/>
        <v>1</v>
      </c>
      <c r="O2146" s="79">
        <f t="shared" si="843"/>
        <v>1.00072085</v>
      </c>
      <c r="P2146" s="79">
        <f t="shared" si="844"/>
        <v>163.10393551999999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7.4999999999999997E-2</v>
      </c>
      <c r="U2146" s="82">
        <f t="shared" si="848"/>
        <v>1.000777944</v>
      </c>
      <c r="V2146" s="79">
        <f t="shared" si="849"/>
        <v>0.12688572000000001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163.29197303999999</v>
      </c>
      <c r="C2147" s="79">
        <f t="shared" si="831"/>
        <v>162.98644673999999</v>
      </c>
      <c r="D2147" s="77">
        <f t="shared" si="835"/>
        <v>7205.03</v>
      </c>
      <c r="E2147" s="54">
        <f>IF(K2147=1,VLOOKUP(A2146,[1]Plan1!$JH$192:$JI$400,2),E2146)</f>
        <v>7245.38</v>
      </c>
      <c r="F2147" s="56">
        <f t="shared" si="836"/>
        <v>45737</v>
      </c>
      <c r="G2147" s="80">
        <f t="shared" si="837"/>
        <v>5.6002542668107669E-3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1.00090115</v>
      </c>
      <c r="M2147" s="82">
        <v>1</v>
      </c>
      <c r="N2147" s="82">
        <f t="shared" si="842"/>
        <v>1</v>
      </c>
      <c r="O2147" s="79">
        <f t="shared" si="843"/>
        <v>1.00090115</v>
      </c>
      <c r="P2147" s="79">
        <f t="shared" si="844"/>
        <v>163.13332197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7.4999999999999997E-2</v>
      </c>
      <c r="U2147" s="82">
        <f t="shared" si="848"/>
        <v>1.000972524</v>
      </c>
      <c r="V2147" s="79">
        <f t="shared" si="849"/>
        <v>0.15865107000000001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163.35314753</v>
      </c>
      <c r="C2148" s="79">
        <f t="shared" si="831"/>
        <v>162.98644673999999</v>
      </c>
      <c r="D2148" s="77">
        <f t="shared" si="835"/>
        <v>7205.03</v>
      </c>
      <c r="E2148" s="54">
        <f>IF(K2148=1,VLOOKUP(A2147,[1]Plan1!$JH$192:$JI$400,2),E2147)</f>
        <v>7245.38</v>
      </c>
      <c r="F2148" s="56">
        <f t="shared" si="836"/>
        <v>45737</v>
      </c>
      <c r="G2148" s="80">
        <f t="shared" si="837"/>
        <v>5.6002542668107669E-3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1.0010814800000001</v>
      </c>
      <c r="M2148" s="82">
        <v>1</v>
      </c>
      <c r="N2148" s="82">
        <f t="shared" si="842"/>
        <v>1</v>
      </c>
      <c r="O2148" s="79">
        <f t="shared" si="843"/>
        <v>1.0010814800000001</v>
      </c>
      <c r="P2148" s="79">
        <f t="shared" si="844"/>
        <v>163.16271331999999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7.4999999999999997E-2</v>
      </c>
      <c r="U2148" s="82">
        <f t="shared" si="848"/>
        <v>1.001167143</v>
      </c>
      <c r="V2148" s="79">
        <f t="shared" si="849"/>
        <v>0.19043420999999999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163.4143444</v>
      </c>
      <c r="C2149" s="79">
        <f t="shared" si="831"/>
        <v>162.98644673999999</v>
      </c>
      <c r="D2149" s="77">
        <f t="shared" si="835"/>
        <v>7205.03</v>
      </c>
      <c r="E2149" s="54">
        <f>IF(K2149=1,VLOOKUP(A2148,[1]Plan1!$JH$192:$JI$400,2),E2148)</f>
        <v>7245.38</v>
      </c>
      <c r="F2149" s="56">
        <f t="shared" si="836"/>
        <v>45737</v>
      </c>
      <c r="G2149" s="80">
        <f t="shared" si="837"/>
        <v>5.6002542668107669E-3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1.00126184</v>
      </c>
      <c r="M2149" s="82">
        <v>1</v>
      </c>
      <c r="N2149" s="82">
        <f t="shared" si="842"/>
        <v>1</v>
      </c>
      <c r="O2149" s="79">
        <f t="shared" si="843"/>
        <v>1.00126184</v>
      </c>
      <c r="P2149" s="79">
        <f t="shared" si="844"/>
        <v>163.19210955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7.4999999999999997E-2</v>
      </c>
      <c r="U2149" s="82">
        <f t="shared" si="848"/>
        <v>1.0013617990000001</v>
      </c>
      <c r="V2149" s="79">
        <f t="shared" si="849"/>
        <v>0.22223485000000001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163.47556380999998</v>
      </c>
      <c r="C2150" s="79">
        <f t="shared" si="831"/>
        <v>162.98644673999999</v>
      </c>
      <c r="D2150" s="77">
        <f t="shared" si="835"/>
        <v>7205.03</v>
      </c>
      <c r="E2150" s="54">
        <f>IF(K2150=1,VLOOKUP(A2149,[1]Plan1!$JH$192:$JI$400,2),E2149)</f>
        <v>7245.38</v>
      </c>
      <c r="F2150" s="56">
        <f t="shared" si="836"/>
        <v>45737</v>
      </c>
      <c r="G2150" s="80">
        <f t="shared" si="837"/>
        <v>5.6002542668107669E-3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1.0014422300000001</v>
      </c>
      <c r="M2150" s="82">
        <v>1</v>
      </c>
      <c r="N2150" s="82">
        <f t="shared" si="842"/>
        <v>1</v>
      </c>
      <c r="O2150" s="79">
        <f t="shared" si="843"/>
        <v>1.0014422300000001</v>
      </c>
      <c r="P2150" s="79">
        <f t="shared" si="844"/>
        <v>163.22151067999999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7.4999999999999997E-2</v>
      </c>
      <c r="U2150" s="82">
        <f t="shared" si="848"/>
        <v>1.001556493</v>
      </c>
      <c r="V2150" s="79">
        <f t="shared" si="849"/>
        <v>0.25405313000000002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163.53680577</v>
      </c>
      <c r="C2151" s="79">
        <f t="shared" si="831"/>
        <v>162.98644673999999</v>
      </c>
      <c r="D2151" s="77">
        <f t="shared" si="835"/>
        <v>7205.03</v>
      </c>
      <c r="E2151" s="54">
        <f>IF(K2151=1,VLOOKUP(A2150,[1]Plan1!$JH$192:$JI$400,2),E2150)</f>
        <v>7245.38</v>
      </c>
      <c r="F2151" s="56">
        <f t="shared" si="836"/>
        <v>45737</v>
      </c>
      <c r="G2151" s="80">
        <f t="shared" si="837"/>
        <v>5.6002542668107669E-3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1.0016226500000001</v>
      </c>
      <c r="M2151" s="82">
        <v>1</v>
      </c>
      <c r="N2151" s="82">
        <f t="shared" si="842"/>
        <v>1</v>
      </c>
      <c r="O2151" s="79">
        <f t="shared" si="843"/>
        <v>1.0016226500000001</v>
      </c>
      <c r="P2151" s="79">
        <f t="shared" si="844"/>
        <v>163.25091669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7.4999999999999997E-2</v>
      </c>
      <c r="U2151" s="82">
        <f t="shared" si="848"/>
        <v>1.001751225</v>
      </c>
      <c r="V2151" s="79">
        <f t="shared" si="849"/>
        <v>0.28588908000000002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163.59807193</v>
      </c>
      <c r="C2152" s="79">
        <f t="shared" si="831"/>
        <v>162.98644673999999</v>
      </c>
      <c r="D2152" s="77">
        <f t="shared" si="835"/>
        <v>7205.03</v>
      </c>
      <c r="E2152" s="54">
        <f>IF(K2152=1,VLOOKUP(A2151,[1]Plan1!$JH$192:$JI$400,2),E2151)</f>
        <v>7245.38</v>
      </c>
      <c r="F2152" s="56">
        <f t="shared" si="836"/>
        <v>45737</v>
      </c>
      <c r="G2152" s="80">
        <f t="shared" si="837"/>
        <v>5.6002542668107669E-3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1.00180311</v>
      </c>
      <c r="M2152" s="82">
        <v>1</v>
      </c>
      <c r="N2152" s="82">
        <f t="shared" si="842"/>
        <v>1</v>
      </c>
      <c r="O2152" s="79">
        <f t="shared" si="843"/>
        <v>1.00180311</v>
      </c>
      <c r="P2152" s="79">
        <f t="shared" si="844"/>
        <v>163.28032923000001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7.4999999999999997E-2</v>
      </c>
      <c r="U2152" s="82">
        <f t="shared" si="848"/>
        <v>1.001945995</v>
      </c>
      <c r="V2152" s="79">
        <f t="shared" si="849"/>
        <v>0.31774269999999999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163.65936048</v>
      </c>
      <c r="C2153" s="79">
        <f t="shared" si="831"/>
        <v>162.98644673999999</v>
      </c>
      <c r="D2153" s="77">
        <f t="shared" si="835"/>
        <v>7205.03</v>
      </c>
      <c r="E2153" s="54">
        <f>IF(K2153=1,VLOOKUP(A2152,[1]Plan1!$JH$192:$JI$400,2),E2152)</f>
        <v>7245.38</v>
      </c>
      <c r="F2153" s="56">
        <f t="shared" si="836"/>
        <v>45737</v>
      </c>
      <c r="G2153" s="80">
        <f t="shared" si="837"/>
        <v>5.6002542668107669E-3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1.0019836</v>
      </c>
      <c r="M2153" s="82">
        <v>1</v>
      </c>
      <c r="N2153" s="82">
        <f t="shared" si="842"/>
        <v>1</v>
      </c>
      <c r="O2153" s="79">
        <f t="shared" si="843"/>
        <v>1.0019836</v>
      </c>
      <c r="P2153" s="79">
        <f t="shared" si="844"/>
        <v>163.30974664999999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7.4999999999999997E-2</v>
      </c>
      <c r="U2153" s="82">
        <f t="shared" si="848"/>
        <v>1.002140802</v>
      </c>
      <c r="V2153" s="79">
        <f t="shared" si="849"/>
        <v>0.34961383000000001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163.72067339</v>
      </c>
      <c r="C2154" s="79">
        <f t="shared" si="831"/>
        <v>162.98644673999999</v>
      </c>
      <c r="D2154" s="77">
        <f t="shared" si="835"/>
        <v>7205.03</v>
      </c>
      <c r="E2154" s="54">
        <f>IF(K2154=1,VLOOKUP(A2153,[1]Plan1!$JH$192:$JI$400,2),E2153)</f>
        <v>7245.38</v>
      </c>
      <c r="F2154" s="56">
        <f t="shared" si="836"/>
        <v>45737</v>
      </c>
      <c r="G2154" s="80">
        <f t="shared" si="837"/>
        <v>5.6002542668107669E-3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1.0021641299999999</v>
      </c>
      <c r="M2154" s="82">
        <v>1</v>
      </c>
      <c r="N2154" s="82">
        <f t="shared" si="842"/>
        <v>1</v>
      </c>
      <c r="O2154" s="79">
        <f t="shared" si="843"/>
        <v>1.0021641299999999</v>
      </c>
      <c r="P2154" s="79">
        <f t="shared" si="844"/>
        <v>163.33917059000001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7.4999999999999997E-2</v>
      </c>
      <c r="U2154" s="82">
        <f t="shared" si="848"/>
        <v>1.0023356480000001</v>
      </c>
      <c r="V2154" s="79">
        <f t="shared" si="849"/>
        <v>0.38150279999999998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163.78200710000002</v>
      </c>
      <c r="C2155" s="79">
        <f t="shared" si="831"/>
        <v>162.98644673999999</v>
      </c>
      <c r="D2155" s="77">
        <f t="shared" si="835"/>
        <v>7205.03</v>
      </c>
      <c r="E2155" s="54">
        <f>IF(K2155=1,VLOOKUP(A2154,[1]Plan1!$JH$192:$JI$400,2),E2154)</f>
        <v>7245.38</v>
      </c>
      <c r="F2155" s="56">
        <f t="shared" si="836"/>
        <v>45737</v>
      </c>
      <c r="G2155" s="80">
        <f t="shared" si="837"/>
        <v>5.6002542668107669E-3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1.00234468</v>
      </c>
      <c r="M2155" s="82">
        <v>1</v>
      </c>
      <c r="N2155" s="82">
        <f t="shared" si="842"/>
        <v>1</v>
      </c>
      <c r="O2155" s="79">
        <f t="shared" si="843"/>
        <v>1.00234468</v>
      </c>
      <c r="P2155" s="79">
        <f t="shared" si="844"/>
        <v>163.3685978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7.4999999999999997E-2</v>
      </c>
      <c r="U2155" s="82">
        <f t="shared" si="848"/>
        <v>1.0025305309999999</v>
      </c>
      <c r="V2155" s="79">
        <f t="shared" si="849"/>
        <v>0.41340929999999998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163.84336517</v>
      </c>
      <c r="C2156" s="79">
        <f t="shared" si="831"/>
        <v>162.98644673999999</v>
      </c>
      <c r="D2156" s="77">
        <f t="shared" si="835"/>
        <v>7205.03</v>
      </c>
      <c r="E2156" s="54">
        <f>IF(K2156=1,VLOOKUP(A2155,[1]Plan1!$JH$192:$JI$400,2),E2155)</f>
        <v>7245.38</v>
      </c>
      <c r="F2156" s="56">
        <f t="shared" si="836"/>
        <v>45737</v>
      </c>
      <c r="G2156" s="80">
        <f t="shared" si="837"/>
        <v>5.6002542668107669E-3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1.00252527</v>
      </c>
      <c r="M2156" s="82">
        <v>1</v>
      </c>
      <c r="N2156" s="82">
        <f t="shared" si="842"/>
        <v>1</v>
      </c>
      <c r="O2156" s="79">
        <f t="shared" si="843"/>
        <v>1.00252527</v>
      </c>
      <c r="P2156" s="79">
        <f t="shared" si="844"/>
        <v>163.39803151999999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7.4999999999999997E-2</v>
      </c>
      <c r="U2156" s="82">
        <f t="shared" si="848"/>
        <v>1.002725453</v>
      </c>
      <c r="V2156" s="79">
        <f t="shared" si="849"/>
        <v>0.44533365000000003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163.90474566999998</v>
      </c>
      <c r="C2157" s="79">
        <f t="shared" ref="C2157:C2220" si="853">IF(Q2156&gt;0,(P2156-S2156),C2156)</f>
        <v>162.98644673999999</v>
      </c>
      <c r="D2157" s="77">
        <f t="shared" si="835"/>
        <v>7205.03</v>
      </c>
      <c r="E2157" s="54">
        <f>IF(K2157=1,VLOOKUP(A2156,[1]Plan1!$JH$192:$JI$400,2),E2156)</f>
        <v>7245.38</v>
      </c>
      <c r="F2157" s="56">
        <f t="shared" si="836"/>
        <v>45737</v>
      </c>
      <c r="G2157" s="80">
        <f t="shared" si="837"/>
        <v>5.6002542668107669E-3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1.0027058900000001</v>
      </c>
      <c r="M2157" s="82">
        <v>1</v>
      </c>
      <c r="N2157" s="82">
        <f t="shared" si="842"/>
        <v>1</v>
      </c>
      <c r="O2157" s="79">
        <f t="shared" si="843"/>
        <v>1.0027058900000001</v>
      </c>
      <c r="P2157" s="79">
        <f t="shared" si="844"/>
        <v>163.42747012999999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7.4999999999999997E-2</v>
      </c>
      <c r="U2157" s="82">
        <f t="shared" si="848"/>
        <v>1.0029204119999999</v>
      </c>
      <c r="V2157" s="79">
        <f t="shared" si="849"/>
        <v>0.47727554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163.96614876000001</v>
      </c>
      <c r="C2158" s="79">
        <f t="shared" si="853"/>
        <v>162.98644673999999</v>
      </c>
      <c r="D2158" s="77">
        <f t="shared" si="835"/>
        <v>7205.03</v>
      </c>
      <c r="E2158" s="54">
        <f>IF(K2158=1,VLOOKUP(A2157,[1]Plan1!$JH$192:$JI$400,2),E2157)</f>
        <v>7245.38</v>
      </c>
      <c r="F2158" s="56">
        <f t="shared" si="836"/>
        <v>45737</v>
      </c>
      <c r="G2158" s="80">
        <f t="shared" si="837"/>
        <v>5.6002542668107669E-3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1.00288654</v>
      </c>
      <c r="M2158" s="82">
        <v>1</v>
      </c>
      <c r="N2158" s="82">
        <f t="shared" si="842"/>
        <v>1</v>
      </c>
      <c r="O2158" s="79">
        <f t="shared" si="843"/>
        <v>1.00288654</v>
      </c>
      <c r="P2158" s="79">
        <f t="shared" si="844"/>
        <v>163.45691363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7.4999999999999997E-2</v>
      </c>
      <c r="U2158" s="82">
        <f t="shared" si="848"/>
        <v>1.0031154090000001</v>
      </c>
      <c r="V2158" s="79">
        <f t="shared" si="849"/>
        <v>0.50923512999999998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164.02757609999998</v>
      </c>
      <c r="C2159" s="79">
        <f t="shared" si="853"/>
        <v>162.98644673999999</v>
      </c>
      <c r="D2159" s="77">
        <f t="shared" si="835"/>
        <v>7205.03</v>
      </c>
      <c r="E2159" s="54">
        <f>IF(K2159=1,VLOOKUP(A2158,[1]Plan1!$JH$192:$JI$400,2),E2158)</f>
        <v>7245.38</v>
      </c>
      <c r="F2159" s="56">
        <f t="shared" si="836"/>
        <v>45737</v>
      </c>
      <c r="G2159" s="80">
        <f t="shared" si="837"/>
        <v>5.6002542668107669E-3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1.0030672300000001</v>
      </c>
      <c r="M2159" s="82">
        <v>1</v>
      </c>
      <c r="N2159" s="82">
        <f t="shared" si="842"/>
        <v>1</v>
      </c>
      <c r="O2159" s="79">
        <f t="shared" si="843"/>
        <v>1.0030672300000001</v>
      </c>
      <c r="P2159" s="79">
        <f t="shared" si="844"/>
        <v>163.48636364999999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7.4999999999999997E-2</v>
      </c>
      <c r="U2159" s="82">
        <f t="shared" si="848"/>
        <v>1.003310444</v>
      </c>
      <c r="V2159" s="79">
        <f t="shared" si="849"/>
        <v>0.54121244999999996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164.08902604000002</v>
      </c>
      <c r="C2160" s="79">
        <f t="shared" si="853"/>
        <v>162.98644673999999</v>
      </c>
      <c r="D2160" s="77">
        <f t="shared" si="835"/>
        <v>7205.03</v>
      </c>
      <c r="E2160" s="54">
        <f>IF(K2160=1,VLOOKUP(A2159,[1]Plan1!$JH$192:$JI$400,2),E2159)</f>
        <v>7245.38</v>
      </c>
      <c r="F2160" s="56">
        <f t="shared" si="836"/>
        <v>45737</v>
      </c>
      <c r="G2160" s="80">
        <f t="shared" si="837"/>
        <v>5.6002542668107669E-3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1.00324795</v>
      </c>
      <c r="M2160" s="82">
        <v>1</v>
      </c>
      <c r="N2160" s="82">
        <f t="shared" si="842"/>
        <v>1</v>
      </c>
      <c r="O2160" s="79">
        <f t="shared" si="843"/>
        <v>1.00324795</v>
      </c>
      <c r="P2160" s="79">
        <f t="shared" si="844"/>
        <v>163.51581856000001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7.4999999999999997E-2</v>
      </c>
      <c r="U2160" s="82">
        <f t="shared" si="848"/>
        <v>1.003505517</v>
      </c>
      <c r="V2160" s="79">
        <f t="shared" si="849"/>
        <v>0.57320747999999999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164.15049858999998</v>
      </c>
      <c r="C2161" s="79">
        <f t="shared" si="853"/>
        <v>162.98644673999999</v>
      </c>
      <c r="D2161" s="77">
        <f t="shared" si="835"/>
        <v>7205.03</v>
      </c>
      <c r="E2161" s="54">
        <f>IF(K2161=1,VLOOKUP(A2160,[1]Plan1!$JH$192:$JI$400,2),E2160)</f>
        <v>7245.38</v>
      </c>
      <c r="F2161" s="56">
        <f t="shared" si="836"/>
        <v>45737</v>
      </c>
      <c r="G2161" s="80">
        <f t="shared" si="837"/>
        <v>5.6002542668107669E-3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1.0034287</v>
      </c>
      <c r="M2161" s="82">
        <v>1</v>
      </c>
      <c r="N2161" s="82">
        <f t="shared" si="842"/>
        <v>1</v>
      </c>
      <c r="O2161" s="79">
        <f t="shared" si="843"/>
        <v>1.0034287</v>
      </c>
      <c r="P2161" s="79">
        <f t="shared" si="844"/>
        <v>163.54527836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7.4999999999999997E-2</v>
      </c>
      <c r="U2161" s="82">
        <f t="shared" si="848"/>
        <v>1.003700628</v>
      </c>
      <c r="V2161" s="79">
        <f t="shared" si="849"/>
        <v>0.60522023000000003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164.2119936</v>
      </c>
      <c r="C2162" s="79">
        <f t="shared" si="853"/>
        <v>162.98644673999999</v>
      </c>
      <c r="D2162" s="77">
        <f t="shared" si="835"/>
        <v>7205.03</v>
      </c>
      <c r="E2162" s="54">
        <f>IF(K2162=1,VLOOKUP(A2161,[1]Plan1!$JH$192:$JI$400,2),E2161)</f>
        <v>7245.38</v>
      </c>
      <c r="F2162" s="56">
        <f t="shared" si="836"/>
        <v>45737</v>
      </c>
      <c r="G2162" s="80">
        <f t="shared" si="837"/>
        <v>5.6002542668107669E-3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1.0036094799999999</v>
      </c>
      <c r="M2162" s="82">
        <v>1</v>
      </c>
      <c r="N2162" s="82">
        <f t="shared" si="842"/>
        <v>1</v>
      </c>
      <c r="O2162" s="79">
        <f t="shared" si="843"/>
        <v>1.0036094799999999</v>
      </c>
      <c r="P2162" s="79">
        <f t="shared" si="844"/>
        <v>163.57474305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7.4999999999999997E-2</v>
      </c>
      <c r="U2162" s="82">
        <f t="shared" si="848"/>
        <v>1.003895776</v>
      </c>
      <c r="V2162" s="79">
        <f t="shared" si="849"/>
        <v>0.63725054999999997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164.27351303999998</v>
      </c>
      <c r="C2163" s="79">
        <f t="shared" si="853"/>
        <v>162.98644673999999</v>
      </c>
      <c r="D2163" s="77">
        <f t="shared" si="835"/>
        <v>7205.03</v>
      </c>
      <c r="E2163" s="54">
        <f>IF(K2163=1,VLOOKUP(A2162,[1]Plan1!$JH$192:$JI$400,2),E2162)</f>
        <v>7245.38</v>
      </c>
      <c r="F2163" s="56">
        <f t="shared" si="836"/>
        <v>45737</v>
      </c>
      <c r="G2163" s="80">
        <f t="shared" si="837"/>
        <v>5.6002542668107669E-3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1.0037902999999999</v>
      </c>
      <c r="M2163" s="82">
        <v>1</v>
      </c>
      <c r="N2163" s="82">
        <f t="shared" si="842"/>
        <v>1</v>
      </c>
      <c r="O2163" s="79">
        <f t="shared" si="843"/>
        <v>1.0037902999999999</v>
      </c>
      <c r="P2163" s="79">
        <f t="shared" si="844"/>
        <v>163.60421425999999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7.4999999999999997E-2</v>
      </c>
      <c r="U2163" s="82">
        <f t="shared" si="848"/>
        <v>1.0040909629999999</v>
      </c>
      <c r="V2163" s="79">
        <f t="shared" si="849"/>
        <v>0.66929877999999998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164.33505511999999</v>
      </c>
      <c r="C2164" s="79">
        <f t="shared" si="853"/>
        <v>162.98644673999999</v>
      </c>
      <c r="D2164" s="77">
        <f t="shared" si="835"/>
        <v>7205.03</v>
      </c>
      <c r="E2164" s="54">
        <f>IF(K2164=1,VLOOKUP(A2163,[1]Plan1!$JH$192:$JI$400,2),E2163)</f>
        <v>7245.38</v>
      </c>
      <c r="F2164" s="56">
        <f t="shared" si="836"/>
        <v>45737</v>
      </c>
      <c r="G2164" s="80">
        <f t="shared" si="837"/>
        <v>5.6002542668107669E-3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1.0039711499999999</v>
      </c>
      <c r="M2164" s="82">
        <v>1</v>
      </c>
      <c r="N2164" s="82">
        <f t="shared" si="842"/>
        <v>1</v>
      </c>
      <c r="O2164" s="79">
        <f t="shared" si="843"/>
        <v>1.0039711499999999</v>
      </c>
      <c r="P2164" s="79">
        <f t="shared" si="844"/>
        <v>163.63369036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7.4999999999999997E-2</v>
      </c>
      <c r="U2164" s="82">
        <f t="shared" si="848"/>
        <v>1.004286188</v>
      </c>
      <c r="V2164" s="79">
        <f t="shared" si="849"/>
        <v>0.70136476000000003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164.39661982999999</v>
      </c>
      <c r="C2165" s="79">
        <f t="shared" si="853"/>
        <v>162.98644673999999</v>
      </c>
      <c r="D2165" s="77">
        <f t="shared" si="835"/>
        <v>7205.03</v>
      </c>
      <c r="E2165" s="54">
        <f>IF(K2165=1,VLOOKUP(A2164,[1]Plan1!$JH$192:$JI$400,2),E2164)</f>
        <v>7245.38</v>
      </c>
      <c r="F2165" s="56">
        <f t="shared" si="836"/>
        <v>45737</v>
      </c>
      <c r="G2165" s="80">
        <f t="shared" si="837"/>
        <v>5.6002542668107669E-3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1.00415203</v>
      </c>
      <c r="M2165" s="82">
        <v>1</v>
      </c>
      <c r="N2165" s="82">
        <f t="shared" si="842"/>
        <v>1</v>
      </c>
      <c r="O2165" s="79">
        <f t="shared" si="843"/>
        <v>1.00415203</v>
      </c>
      <c r="P2165" s="79">
        <f t="shared" si="844"/>
        <v>163.66317135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7.4999999999999997E-2</v>
      </c>
      <c r="U2165" s="82">
        <f t="shared" si="848"/>
        <v>1.004481451</v>
      </c>
      <c r="V2165" s="79">
        <f t="shared" si="849"/>
        <v>0.73344847999999996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164.45820702</v>
      </c>
      <c r="C2166" s="79">
        <f t="shared" si="853"/>
        <v>162.98644673999999</v>
      </c>
      <c r="D2166" s="77">
        <f t="shared" si="835"/>
        <v>7205.03</v>
      </c>
      <c r="E2166" s="54">
        <f>IF(K2166=1,VLOOKUP(A2165,[1]Plan1!$JH$192:$JI$400,2),E2165)</f>
        <v>7245.38</v>
      </c>
      <c r="F2166" s="56">
        <f t="shared" si="836"/>
        <v>45737</v>
      </c>
      <c r="G2166" s="80">
        <f t="shared" si="837"/>
        <v>5.6002542668107669E-3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1.0043329400000001</v>
      </c>
      <c r="M2166" s="82">
        <v>1</v>
      </c>
      <c r="N2166" s="82">
        <f t="shared" si="842"/>
        <v>1</v>
      </c>
      <c r="O2166" s="79">
        <f t="shared" si="843"/>
        <v>1.0043329400000001</v>
      </c>
      <c r="P2166" s="79">
        <f t="shared" si="844"/>
        <v>163.69265723000001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7.4999999999999997E-2</v>
      </c>
      <c r="U2166" s="82">
        <f t="shared" si="848"/>
        <v>1.0046767510000001</v>
      </c>
      <c r="V2166" s="79">
        <f t="shared" si="849"/>
        <v>0.76554979000000001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164.51981866999998</v>
      </c>
      <c r="C2167" s="79">
        <f t="shared" si="853"/>
        <v>162.98644673999999</v>
      </c>
      <c r="D2167" s="77">
        <f t="shared" si="835"/>
        <v>7205.03</v>
      </c>
      <c r="E2167" s="54">
        <f>IF(K2167=1,VLOOKUP(A2166,[1]Plan1!$JH$192:$JI$400,2),E2166)</f>
        <v>7245.38</v>
      </c>
      <c r="F2167" s="56">
        <f t="shared" si="836"/>
        <v>45737</v>
      </c>
      <c r="G2167" s="80">
        <f t="shared" si="837"/>
        <v>5.6002542668107669E-3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1.0045138899999999</v>
      </c>
      <c r="M2167" s="82">
        <v>1</v>
      </c>
      <c r="N2167" s="82">
        <f t="shared" si="842"/>
        <v>1</v>
      </c>
      <c r="O2167" s="79">
        <f t="shared" si="843"/>
        <v>1.0045138899999999</v>
      </c>
      <c r="P2167" s="79">
        <f t="shared" si="844"/>
        <v>163.72214962999999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7.4999999999999997E-2</v>
      </c>
      <c r="U2167" s="82">
        <f t="shared" si="848"/>
        <v>1.0048720900000001</v>
      </c>
      <c r="V2167" s="79">
        <f t="shared" si="849"/>
        <v>0.79766904000000005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164.58145281</v>
      </c>
      <c r="C2168" s="79">
        <f t="shared" si="853"/>
        <v>162.98644673999999</v>
      </c>
      <c r="D2168" s="77">
        <f t="shared" si="835"/>
        <v>7205.03</v>
      </c>
      <c r="E2168" s="54">
        <f>IF(K2168=1,VLOOKUP(A2167,[1]Plan1!$JH$192:$JI$400,2),E2167)</f>
        <v>7245.38</v>
      </c>
      <c r="F2168" s="56">
        <f t="shared" si="836"/>
        <v>45737</v>
      </c>
      <c r="G2168" s="80">
        <f t="shared" si="837"/>
        <v>5.6002542668107669E-3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1.00469487</v>
      </c>
      <c r="M2168" s="82">
        <v>1</v>
      </c>
      <c r="N2168" s="82">
        <f t="shared" si="842"/>
        <v>1</v>
      </c>
      <c r="O2168" s="79">
        <f t="shared" si="843"/>
        <v>1.00469487</v>
      </c>
      <c r="P2168" s="79">
        <f t="shared" si="844"/>
        <v>163.75164691000001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7.4999999999999997E-2</v>
      </c>
      <c r="U2168" s="82">
        <f t="shared" si="848"/>
        <v>1.0050674660000001</v>
      </c>
      <c r="V2168" s="79">
        <f t="shared" si="849"/>
        <v>0.82980589999999999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164.64310978</v>
      </c>
      <c r="C2169" s="79">
        <f t="shared" si="853"/>
        <v>162.98644673999999</v>
      </c>
      <c r="D2169" s="77">
        <f t="shared" si="835"/>
        <v>7205.03</v>
      </c>
      <c r="E2169" s="54">
        <f>IF(K2169=1,VLOOKUP(A2168,[1]Plan1!$JH$192:$JI$400,2),E2168)</f>
        <v>7245.38</v>
      </c>
      <c r="F2169" s="56">
        <f t="shared" si="836"/>
        <v>45737</v>
      </c>
      <c r="G2169" s="80">
        <f t="shared" si="837"/>
        <v>5.6002542668107669E-3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1.0048758799999999</v>
      </c>
      <c r="M2169" s="82">
        <v>1</v>
      </c>
      <c r="N2169" s="82">
        <f t="shared" si="842"/>
        <v>1</v>
      </c>
      <c r="O2169" s="79">
        <f t="shared" si="843"/>
        <v>1.0048758799999999</v>
      </c>
      <c r="P2169" s="79">
        <f t="shared" si="844"/>
        <v>163.78114909000001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7.4999999999999997E-2</v>
      </c>
      <c r="U2169" s="82">
        <f t="shared" si="848"/>
        <v>1.0052628809999999</v>
      </c>
      <c r="V2169" s="79">
        <f t="shared" si="849"/>
        <v>0.86196068999999997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164.70478927000002</v>
      </c>
      <c r="C2170" s="79">
        <f t="shared" si="853"/>
        <v>162.98644673999999</v>
      </c>
      <c r="D2170" s="77">
        <f t="shared" si="835"/>
        <v>7205.03</v>
      </c>
      <c r="E2170" s="54">
        <f>IF(K2170=1,VLOOKUP(A2169,[1]Plan1!$JH$192:$JI$400,2),E2169)</f>
        <v>7245.38</v>
      </c>
      <c r="F2170" s="56">
        <f t="shared" si="836"/>
        <v>45737</v>
      </c>
      <c r="G2170" s="80">
        <f t="shared" si="837"/>
        <v>5.6002542668107669E-3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1.0050569199999999</v>
      </c>
      <c r="M2170" s="82">
        <v>1</v>
      </c>
      <c r="N2170" s="82">
        <f t="shared" si="842"/>
        <v>1</v>
      </c>
      <c r="O2170" s="79">
        <f t="shared" si="843"/>
        <v>1.0050569199999999</v>
      </c>
      <c r="P2170" s="79">
        <f t="shared" si="844"/>
        <v>163.81065616000001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7.4999999999999997E-2</v>
      </c>
      <c r="U2170" s="82">
        <f t="shared" si="848"/>
        <v>1.005458333</v>
      </c>
      <c r="V2170" s="79">
        <f t="shared" si="849"/>
        <v>0.89413310999999995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164.76649322</v>
      </c>
      <c r="C2171" s="79">
        <f t="shared" si="853"/>
        <v>162.98644673999999</v>
      </c>
      <c r="D2171" s="77">
        <f t="shared" si="835"/>
        <v>7205.03</v>
      </c>
      <c r="E2171" s="54">
        <f>IF(K2171=1,VLOOKUP(A2170,[1]Plan1!$JH$192:$JI$400,2),E2170)</f>
        <v>7245.38</v>
      </c>
      <c r="F2171" s="56">
        <f t="shared" si="836"/>
        <v>45737</v>
      </c>
      <c r="G2171" s="80">
        <f t="shared" si="837"/>
        <v>5.6002542668107669E-3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1.0052380000000001</v>
      </c>
      <c r="M2171" s="82">
        <v>1</v>
      </c>
      <c r="N2171" s="82">
        <f t="shared" si="842"/>
        <v>1</v>
      </c>
      <c r="O2171" s="79">
        <f t="shared" si="843"/>
        <v>1.0052380000000001</v>
      </c>
      <c r="P2171" s="79">
        <f t="shared" si="844"/>
        <v>163.84016973999999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7.4999999999999997E-2</v>
      </c>
      <c r="U2171" s="82">
        <f t="shared" si="848"/>
        <v>1.0056538239999999</v>
      </c>
      <c r="V2171" s="79">
        <f t="shared" si="849"/>
        <v>0.92632347999999998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164.82821970000001</v>
      </c>
      <c r="C2172" s="79">
        <f t="shared" si="853"/>
        <v>162.98644673999999</v>
      </c>
      <c r="D2172" s="77">
        <f t="shared" si="835"/>
        <v>7205.03</v>
      </c>
      <c r="E2172" s="54">
        <f>IF(K2172=1,VLOOKUP(A2171,[1]Plan1!$JH$192:$JI$400,2),E2171)</f>
        <v>7245.38</v>
      </c>
      <c r="F2172" s="56">
        <f t="shared" si="836"/>
        <v>45737</v>
      </c>
      <c r="G2172" s="80">
        <f t="shared" si="837"/>
        <v>5.6002542668107669E-3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1.0054191100000001</v>
      </c>
      <c r="M2172" s="82">
        <v>1</v>
      </c>
      <c r="N2172" s="82">
        <f t="shared" si="842"/>
        <v>1</v>
      </c>
      <c r="O2172" s="79">
        <f t="shared" si="843"/>
        <v>1.0054191100000001</v>
      </c>
      <c r="P2172" s="79">
        <f t="shared" si="844"/>
        <v>163.86968822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7.4999999999999997E-2</v>
      </c>
      <c r="U2172" s="82">
        <f t="shared" si="848"/>
        <v>1.005849352</v>
      </c>
      <c r="V2172" s="79">
        <f t="shared" si="849"/>
        <v>0.95853147999999999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164.88996903</v>
      </c>
      <c r="C2173" s="79">
        <f t="shared" si="853"/>
        <v>162.98644673999999</v>
      </c>
      <c r="D2173" s="77">
        <f t="shared" ref="D2173:D2236" si="855">IF(E2173=E2172,D2172,E2172)</f>
        <v>7205.03</v>
      </c>
      <c r="E2173" s="54">
        <f>IF(K2173=1,VLOOKUP(A2172,[1]Plan1!$JH$192:$JI$400,2),E2172)</f>
        <v>7245.38</v>
      </c>
      <c r="F2173" s="56">
        <f t="shared" ref="F2173:F2236" si="856">IF(D2173=D2172,F2172,EDATE(A2173,-1))</f>
        <v>45737</v>
      </c>
      <c r="G2173" s="80">
        <f t="shared" ref="G2173:G2236" si="857">(E2173/D2173)-1</f>
        <v>5.6002542668107669E-3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1.0056002500000001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1.0056002500000001</v>
      </c>
      <c r="P2173" s="79">
        <f t="shared" ref="P2173:P2236" si="864">TRUNC(C2173*O2173,8)</f>
        <v>163.89921158000001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18.211005289999999</v>
      </c>
      <c r="T2173" s="85">
        <f t="shared" si="833"/>
        <v>7.4999999999999997E-2</v>
      </c>
      <c r="U2173" s="82">
        <f t="shared" ref="U2173:U2236" si="868">ROUND((1+T2173)^(30/360)^(K2173/J2173),9)</f>
        <v>1.006044919</v>
      </c>
      <c r="V2173" s="79">
        <f t="shared" ref="V2173:V2236" si="869">TRUNC((P2173*(U2173-1)),8)</f>
        <v>0.99075745000000004</v>
      </c>
      <c r="W2173" s="79">
        <f t="shared" ref="W2173:W2236" si="870">IF(Q2173&gt;0,S2173+V2173,0)</f>
        <v>19.201762739999999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145.74460486999999</v>
      </c>
      <c r="C2174" s="79">
        <f t="shared" si="853"/>
        <v>145.68820629000001</v>
      </c>
      <c r="D2174" s="77">
        <f t="shared" si="855"/>
        <v>7205.03</v>
      </c>
      <c r="E2174" s="54">
        <f>IF(K2174=1,VLOOKUP(A2173,[1]Plan1!$JH$192:$JI$400,2),E2173)</f>
        <v>7245.38</v>
      </c>
      <c r="F2174" s="56">
        <f t="shared" si="856"/>
        <v>45737</v>
      </c>
      <c r="G2174" s="80">
        <f t="shared" si="857"/>
        <v>5.6002542668107669E-3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1.0001861700000001</v>
      </c>
      <c r="M2174" s="82">
        <v>1</v>
      </c>
      <c r="N2174" s="82">
        <f t="shared" si="862"/>
        <v>1</v>
      </c>
      <c r="O2174" s="79">
        <f t="shared" si="863"/>
        <v>1.0001861700000001</v>
      </c>
      <c r="P2174" s="79">
        <f t="shared" si="864"/>
        <v>145.71532905999999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7.4999999999999997E-2</v>
      </c>
      <c r="U2174" s="82">
        <f t="shared" si="868"/>
        <v>1.0002009110000001</v>
      </c>
      <c r="V2174" s="79">
        <f t="shared" si="869"/>
        <v>2.9275809999999999E-2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145.80102454999999</v>
      </c>
      <c r="C2175" s="79">
        <f t="shared" si="853"/>
        <v>145.68820629000001</v>
      </c>
      <c r="D2175" s="77">
        <f t="shared" si="855"/>
        <v>7205.03</v>
      </c>
      <c r="E2175" s="54">
        <f>IF(K2175=1,VLOOKUP(A2174,[1]Plan1!$JH$192:$JI$400,2),E2174)</f>
        <v>7245.38</v>
      </c>
      <c r="F2175" s="56">
        <f t="shared" si="856"/>
        <v>45737</v>
      </c>
      <c r="G2175" s="80">
        <f t="shared" si="857"/>
        <v>5.6002542668107669E-3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1.00037237</v>
      </c>
      <c r="M2175" s="82">
        <v>1</v>
      </c>
      <c r="N2175" s="82">
        <f t="shared" si="862"/>
        <v>1</v>
      </c>
      <c r="O2175" s="79">
        <f t="shared" si="863"/>
        <v>1.00037237</v>
      </c>
      <c r="P2175" s="79">
        <f t="shared" si="864"/>
        <v>145.74245619999999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7.4999999999999997E-2</v>
      </c>
      <c r="U2175" s="82">
        <f t="shared" si="868"/>
        <v>1.0004018619999999</v>
      </c>
      <c r="V2175" s="79">
        <f t="shared" si="869"/>
        <v>5.8568349999999998E-2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145.85746693999999</v>
      </c>
      <c r="C2176" s="79">
        <f t="shared" si="853"/>
        <v>145.68820629000001</v>
      </c>
      <c r="D2176" s="77">
        <f t="shared" si="855"/>
        <v>7205.03</v>
      </c>
      <c r="E2176" s="54">
        <f>IF(K2176=1,VLOOKUP(A2175,[1]Plan1!$JH$192:$JI$400,2),E2175)</f>
        <v>7245.38</v>
      </c>
      <c r="F2176" s="56">
        <f t="shared" si="856"/>
        <v>45737</v>
      </c>
      <c r="G2176" s="80">
        <f t="shared" si="857"/>
        <v>5.6002542668107669E-3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1.0005586099999999</v>
      </c>
      <c r="M2176" s="82">
        <v>1</v>
      </c>
      <c r="N2176" s="82">
        <f t="shared" si="862"/>
        <v>1</v>
      </c>
      <c r="O2176" s="79">
        <f t="shared" si="863"/>
        <v>1.0005586099999999</v>
      </c>
      <c r="P2176" s="79">
        <f t="shared" si="864"/>
        <v>145.76958916999999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7.4999999999999997E-2</v>
      </c>
      <c r="U2176" s="82">
        <f t="shared" si="868"/>
        <v>1.000602854</v>
      </c>
      <c r="V2176" s="79">
        <f t="shared" si="869"/>
        <v>8.7877769999999994E-2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145.91393191</v>
      </c>
      <c r="C2177" s="79">
        <f t="shared" si="853"/>
        <v>145.68820629000001</v>
      </c>
      <c r="D2177" s="77">
        <f t="shared" si="855"/>
        <v>7205.03</v>
      </c>
      <c r="E2177" s="54">
        <f>IF(K2177=1,VLOOKUP(A2176,[1]Plan1!$JH$192:$JI$400,2),E2176)</f>
        <v>7245.38</v>
      </c>
      <c r="F2177" s="56">
        <f t="shared" si="856"/>
        <v>45737</v>
      </c>
      <c r="G2177" s="80">
        <f t="shared" si="857"/>
        <v>5.6002542668107669E-3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1.00074489</v>
      </c>
      <c r="M2177" s="82">
        <v>1</v>
      </c>
      <c r="N2177" s="82">
        <f t="shared" si="862"/>
        <v>1</v>
      </c>
      <c r="O2177" s="79">
        <f t="shared" si="863"/>
        <v>1.00074489</v>
      </c>
      <c r="P2177" s="79">
        <f t="shared" si="864"/>
        <v>145.79672797000001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7.4999999999999997E-2</v>
      </c>
      <c r="U2177" s="82">
        <f t="shared" si="868"/>
        <v>1.0008038859999999</v>
      </c>
      <c r="V2177" s="79">
        <f t="shared" si="869"/>
        <v>0.11720394000000001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145.970418</v>
      </c>
      <c r="C2178" s="79">
        <f t="shared" si="853"/>
        <v>145.68820629000001</v>
      </c>
      <c r="D2178" s="77">
        <f t="shared" si="855"/>
        <v>7205.03</v>
      </c>
      <c r="E2178" s="54">
        <f>IF(K2178=1,VLOOKUP(A2177,[1]Plan1!$JH$192:$JI$400,2),E2177)</f>
        <v>7245.38</v>
      </c>
      <c r="F2178" s="56">
        <f t="shared" si="856"/>
        <v>45737</v>
      </c>
      <c r="G2178" s="80">
        <f t="shared" si="857"/>
        <v>5.6002542668107669E-3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1.0009311999999999</v>
      </c>
      <c r="M2178" s="82">
        <v>1</v>
      </c>
      <c r="N2178" s="82">
        <f t="shared" si="862"/>
        <v>1</v>
      </c>
      <c r="O2178" s="79">
        <f t="shared" si="863"/>
        <v>1.0009311999999999</v>
      </c>
      <c r="P2178" s="79">
        <f t="shared" si="864"/>
        <v>145.82387113999999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7.4999999999999997E-2</v>
      </c>
      <c r="U2178" s="82">
        <f t="shared" si="868"/>
        <v>1.001004958</v>
      </c>
      <c r="V2178" s="79">
        <f t="shared" si="869"/>
        <v>0.14654686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146.02692682</v>
      </c>
      <c r="C2179" s="79">
        <f t="shared" si="853"/>
        <v>145.68820629000001</v>
      </c>
      <c r="D2179" s="77">
        <f t="shared" si="855"/>
        <v>7205.03</v>
      </c>
      <c r="E2179" s="54">
        <f>IF(K2179=1,VLOOKUP(A2178,[1]Plan1!$JH$192:$JI$400,2),E2178)</f>
        <v>7245.38</v>
      </c>
      <c r="F2179" s="56">
        <f t="shared" si="856"/>
        <v>45737</v>
      </c>
      <c r="G2179" s="80">
        <f t="shared" si="857"/>
        <v>5.6002542668107669E-3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1.00111755</v>
      </c>
      <c r="M2179" s="82">
        <v>1</v>
      </c>
      <c r="N2179" s="82">
        <f t="shared" si="862"/>
        <v>1</v>
      </c>
      <c r="O2179" s="79">
        <f t="shared" si="863"/>
        <v>1.00111755</v>
      </c>
      <c r="P2179" s="79">
        <f t="shared" si="864"/>
        <v>145.85102014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7.4999999999999997E-2</v>
      </c>
      <c r="U2179" s="82">
        <f t="shared" si="868"/>
        <v>1.0012060709999999</v>
      </c>
      <c r="V2179" s="79">
        <f t="shared" si="869"/>
        <v>0.17590668000000001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146.08345530999998</v>
      </c>
      <c r="C2180" s="79">
        <f t="shared" si="853"/>
        <v>145.68820629000001</v>
      </c>
      <c r="D2180" s="77">
        <f t="shared" si="855"/>
        <v>7205.03</v>
      </c>
      <c r="E2180" s="54">
        <f>IF(K2180=1,VLOOKUP(A2179,[1]Plan1!$JH$192:$JI$400,2),E2179)</f>
        <v>7245.38</v>
      </c>
      <c r="F2180" s="56">
        <f t="shared" si="856"/>
        <v>45737</v>
      </c>
      <c r="G2180" s="80">
        <f t="shared" si="857"/>
        <v>5.6002542668107669E-3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1.00130392</v>
      </c>
      <c r="M2180" s="82">
        <v>1</v>
      </c>
      <c r="N2180" s="82">
        <f t="shared" si="862"/>
        <v>1</v>
      </c>
      <c r="O2180" s="79">
        <f t="shared" si="863"/>
        <v>1.00130392</v>
      </c>
      <c r="P2180" s="79">
        <f t="shared" si="864"/>
        <v>145.87817204999999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7.4999999999999997E-2</v>
      </c>
      <c r="U2180" s="82">
        <f t="shared" si="868"/>
        <v>1.001407224</v>
      </c>
      <c r="V2180" s="79">
        <f t="shared" si="869"/>
        <v>0.20528326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146.14000801</v>
      </c>
      <c r="C2181" s="79">
        <f t="shared" si="853"/>
        <v>145.68820629000001</v>
      </c>
      <c r="D2181" s="77">
        <f t="shared" si="855"/>
        <v>7205.03</v>
      </c>
      <c r="E2181" s="54">
        <f>IF(K2181=1,VLOOKUP(A2180,[1]Plan1!$JH$192:$JI$400,2),E2180)</f>
        <v>7245.38</v>
      </c>
      <c r="F2181" s="56">
        <f t="shared" si="856"/>
        <v>45737</v>
      </c>
      <c r="G2181" s="80">
        <f t="shared" si="857"/>
        <v>5.6002542668107669E-3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1.0014903399999999</v>
      </c>
      <c r="M2181" s="82">
        <v>1</v>
      </c>
      <c r="N2181" s="82">
        <f t="shared" si="862"/>
        <v>1</v>
      </c>
      <c r="O2181" s="79">
        <f t="shared" si="863"/>
        <v>1.0014903399999999</v>
      </c>
      <c r="P2181" s="79">
        <f t="shared" si="864"/>
        <v>145.90533124999999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7.4999999999999997E-2</v>
      </c>
      <c r="U2181" s="82">
        <f t="shared" si="868"/>
        <v>1.001608418</v>
      </c>
      <c r="V2181" s="79">
        <f t="shared" si="869"/>
        <v>0.23467676000000001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146.19658184000002</v>
      </c>
      <c r="C2182" s="79">
        <f t="shared" si="853"/>
        <v>145.68820629000001</v>
      </c>
      <c r="D2182" s="77">
        <f t="shared" si="855"/>
        <v>7205.03</v>
      </c>
      <c r="E2182" s="54">
        <f>IF(K2182=1,VLOOKUP(A2181,[1]Plan1!$JH$192:$JI$400,2),E2181)</f>
        <v>7245.38</v>
      </c>
      <c r="F2182" s="56">
        <f t="shared" si="856"/>
        <v>45737</v>
      </c>
      <c r="G2182" s="80">
        <f t="shared" si="857"/>
        <v>5.6002542668107669E-3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1.0016767900000001</v>
      </c>
      <c r="M2182" s="82">
        <v>1</v>
      </c>
      <c r="N2182" s="82">
        <f t="shared" si="862"/>
        <v>1</v>
      </c>
      <c r="O2182" s="79">
        <f t="shared" si="863"/>
        <v>1.0016767900000001</v>
      </c>
      <c r="P2182" s="79">
        <f t="shared" si="864"/>
        <v>145.93249481000001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7.4999999999999997E-2</v>
      </c>
      <c r="U2182" s="82">
        <f t="shared" si="868"/>
        <v>1.0018096519999999</v>
      </c>
      <c r="V2182" s="79">
        <f t="shared" si="869"/>
        <v>0.26408703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146.25317683</v>
      </c>
      <c r="C2183" s="79">
        <f t="shared" si="853"/>
        <v>145.68820629000001</v>
      </c>
      <c r="D2183" s="77">
        <f t="shared" si="855"/>
        <v>7205.03</v>
      </c>
      <c r="E2183" s="54">
        <f>IF(K2183=1,VLOOKUP(A2182,[1]Plan1!$JH$192:$JI$400,2),E2182)</f>
        <v>7245.38</v>
      </c>
      <c r="F2183" s="56">
        <f t="shared" si="856"/>
        <v>45737</v>
      </c>
      <c r="G2183" s="80">
        <f t="shared" si="857"/>
        <v>5.6002542668107669E-3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1.0018632700000001</v>
      </c>
      <c r="M2183" s="82">
        <v>1</v>
      </c>
      <c r="N2183" s="82">
        <f t="shared" si="862"/>
        <v>1</v>
      </c>
      <c r="O2183" s="79">
        <f t="shared" si="863"/>
        <v>1.0018632700000001</v>
      </c>
      <c r="P2183" s="79">
        <f t="shared" si="864"/>
        <v>145.95966275000001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7.4999999999999997E-2</v>
      </c>
      <c r="U2183" s="82">
        <f t="shared" si="868"/>
        <v>1.0020109260000001</v>
      </c>
      <c r="V2183" s="79">
        <f t="shared" si="869"/>
        <v>0.29351408000000001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146.30979456999998</v>
      </c>
      <c r="C2184" s="79">
        <f t="shared" si="853"/>
        <v>145.68820629000001</v>
      </c>
      <c r="D2184" s="77">
        <f t="shared" si="855"/>
        <v>7205.03</v>
      </c>
      <c r="E2184" s="54">
        <f>IF(K2184=1,VLOOKUP(A2183,[1]Plan1!$JH$192:$JI$400,2),E2183)</f>
        <v>7245.38</v>
      </c>
      <c r="F2184" s="56">
        <f t="shared" si="856"/>
        <v>45737</v>
      </c>
      <c r="G2184" s="80">
        <f t="shared" si="857"/>
        <v>5.6002542668107669E-3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1.0020497900000001</v>
      </c>
      <c r="M2184" s="82">
        <v>1</v>
      </c>
      <c r="N2184" s="82">
        <f t="shared" si="862"/>
        <v>1</v>
      </c>
      <c r="O2184" s="79">
        <f t="shared" si="863"/>
        <v>1.0020497900000001</v>
      </c>
      <c r="P2184" s="79">
        <f t="shared" si="864"/>
        <v>145.98683650999999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7.4999999999999997E-2</v>
      </c>
      <c r="U2184" s="82">
        <f t="shared" si="868"/>
        <v>1.0022122410000001</v>
      </c>
      <c r="V2184" s="79">
        <f t="shared" si="869"/>
        <v>0.32295805999999999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146.36643363000002</v>
      </c>
      <c r="C2185" s="79">
        <f t="shared" si="853"/>
        <v>145.68820629000001</v>
      </c>
      <c r="D2185" s="77">
        <f t="shared" si="855"/>
        <v>7205.03</v>
      </c>
      <c r="E2185" s="54">
        <f>IF(K2185=1,VLOOKUP(A2184,[1]Plan1!$JH$192:$JI$400,2),E2184)</f>
        <v>7245.38</v>
      </c>
      <c r="F2185" s="56">
        <f t="shared" si="856"/>
        <v>45737</v>
      </c>
      <c r="G2185" s="80">
        <f t="shared" si="857"/>
        <v>5.6002542668107669E-3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1.0022363400000001</v>
      </c>
      <c r="M2185" s="82">
        <v>1</v>
      </c>
      <c r="N2185" s="82">
        <f t="shared" si="862"/>
        <v>1</v>
      </c>
      <c r="O2185" s="79">
        <f t="shared" si="863"/>
        <v>1.0022363400000001</v>
      </c>
      <c r="P2185" s="79">
        <f t="shared" si="864"/>
        <v>146.01401465000001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7.4999999999999997E-2</v>
      </c>
      <c r="U2185" s="82">
        <f t="shared" si="868"/>
        <v>1.0024135970000001</v>
      </c>
      <c r="V2185" s="79">
        <f t="shared" si="869"/>
        <v>0.35241897999999999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146.42309532000002</v>
      </c>
      <c r="C2186" s="79">
        <f t="shared" si="853"/>
        <v>145.68820629000001</v>
      </c>
      <c r="D2186" s="77">
        <f t="shared" si="855"/>
        <v>7205.03</v>
      </c>
      <c r="E2186" s="54">
        <f>IF(K2186=1,VLOOKUP(A2185,[1]Plan1!$JH$192:$JI$400,2),E2185)</f>
        <v>7245.38</v>
      </c>
      <c r="F2186" s="56">
        <f t="shared" si="856"/>
        <v>45737</v>
      </c>
      <c r="G2186" s="80">
        <f t="shared" si="857"/>
        <v>5.6002542668107669E-3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1.00242293</v>
      </c>
      <c r="M2186" s="82">
        <v>1</v>
      </c>
      <c r="N2186" s="82">
        <f t="shared" si="862"/>
        <v>1</v>
      </c>
      <c r="O2186" s="79">
        <f t="shared" si="863"/>
        <v>1.00242293</v>
      </c>
      <c r="P2186" s="79">
        <f t="shared" si="864"/>
        <v>146.04119861000001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7.4999999999999997E-2</v>
      </c>
      <c r="U2186" s="82">
        <f t="shared" si="868"/>
        <v>1.0026149929999999</v>
      </c>
      <c r="V2186" s="79">
        <f t="shared" si="869"/>
        <v>0.38189670999999997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146.47977964</v>
      </c>
      <c r="C2187" s="79">
        <f t="shared" si="853"/>
        <v>145.68820629000001</v>
      </c>
      <c r="D2187" s="77">
        <f t="shared" si="855"/>
        <v>7205.03</v>
      </c>
      <c r="E2187" s="54">
        <f>IF(K2187=1,VLOOKUP(A2186,[1]Plan1!$JH$192:$JI$400,2),E2186)</f>
        <v>7245.38</v>
      </c>
      <c r="F2187" s="56">
        <f t="shared" si="856"/>
        <v>45737</v>
      </c>
      <c r="G2187" s="80">
        <f t="shared" si="857"/>
        <v>5.6002542668107669E-3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1.00260956</v>
      </c>
      <c r="M2187" s="82">
        <v>1</v>
      </c>
      <c r="N2187" s="82">
        <f t="shared" si="862"/>
        <v>1</v>
      </c>
      <c r="O2187" s="79">
        <f t="shared" si="863"/>
        <v>1.00260956</v>
      </c>
      <c r="P2187" s="79">
        <f t="shared" si="864"/>
        <v>146.0683884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7.4999999999999997E-2</v>
      </c>
      <c r="U2187" s="82">
        <f t="shared" si="868"/>
        <v>1.0028164289999999</v>
      </c>
      <c r="V2187" s="79">
        <f t="shared" si="869"/>
        <v>0.41139123999999999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146.53648383000001</v>
      </c>
      <c r="C2188" s="79">
        <f t="shared" si="853"/>
        <v>145.68820629000001</v>
      </c>
      <c r="D2188" s="77">
        <f t="shared" si="855"/>
        <v>7205.03</v>
      </c>
      <c r="E2188" s="54">
        <f>IF(K2188=1,VLOOKUP(A2187,[1]Plan1!$JH$192:$JI$400,2),E2187)</f>
        <v>7245.38</v>
      </c>
      <c r="F2188" s="56">
        <f t="shared" si="856"/>
        <v>45737</v>
      </c>
      <c r="G2188" s="80">
        <f t="shared" si="857"/>
        <v>5.6002542668107669E-3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1.0027962100000001</v>
      </c>
      <c r="M2188" s="82">
        <v>1</v>
      </c>
      <c r="N2188" s="82">
        <f t="shared" si="862"/>
        <v>1</v>
      </c>
      <c r="O2188" s="79">
        <f t="shared" si="863"/>
        <v>1.0027962100000001</v>
      </c>
      <c r="P2188" s="79">
        <f t="shared" si="864"/>
        <v>146.0955811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7.4999999999999997E-2</v>
      </c>
      <c r="U2188" s="82">
        <f t="shared" si="868"/>
        <v>1.003017906</v>
      </c>
      <c r="V2188" s="79">
        <f t="shared" si="869"/>
        <v>0.44090273000000002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146.59321066999999</v>
      </c>
      <c r="C2189" s="79">
        <f t="shared" si="853"/>
        <v>145.68820629000001</v>
      </c>
      <c r="D2189" s="77">
        <f t="shared" si="855"/>
        <v>7205.03</v>
      </c>
      <c r="E2189" s="54">
        <f>IF(K2189=1,VLOOKUP(A2188,[1]Plan1!$JH$192:$JI$400,2),E2188)</f>
        <v>7245.38</v>
      </c>
      <c r="F2189" s="56">
        <f t="shared" si="856"/>
        <v>45737</v>
      </c>
      <c r="G2189" s="80">
        <f t="shared" si="857"/>
        <v>5.6002542668107669E-3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1.0029828999999999</v>
      </c>
      <c r="M2189" s="82">
        <v>1</v>
      </c>
      <c r="N2189" s="82">
        <f t="shared" si="862"/>
        <v>1</v>
      </c>
      <c r="O2189" s="79">
        <f t="shared" si="863"/>
        <v>1.0029828999999999</v>
      </c>
      <c r="P2189" s="79">
        <f t="shared" si="864"/>
        <v>146.12277964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7.4999999999999997E-2</v>
      </c>
      <c r="U2189" s="82">
        <f t="shared" si="868"/>
        <v>1.003219423</v>
      </c>
      <c r="V2189" s="79">
        <f t="shared" si="869"/>
        <v>0.47043102999999997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146.6499603</v>
      </c>
      <c r="C2190" s="79">
        <f t="shared" si="853"/>
        <v>145.68820629000001</v>
      </c>
      <c r="D2190" s="77">
        <f t="shared" si="855"/>
        <v>7205.03</v>
      </c>
      <c r="E2190" s="54">
        <f>IF(K2190=1,VLOOKUP(A2189,[1]Plan1!$JH$192:$JI$400,2),E2189)</f>
        <v>7245.38</v>
      </c>
      <c r="F2190" s="56">
        <f t="shared" si="856"/>
        <v>45737</v>
      </c>
      <c r="G2190" s="80">
        <f t="shared" si="857"/>
        <v>5.6002542668107669E-3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1.0031696299999999</v>
      </c>
      <c r="M2190" s="82">
        <v>1</v>
      </c>
      <c r="N2190" s="82">
        <f t="shared" si="862"/>
        <v>1</v>
      </c>
      <c r="O2190" s="79">
        <f t="shared" si="863"/>
        <v>1.0031696299999999</v>
      </c>
      <c r="P2190" s="79">
        <f t="shared" si="864"/>
        <v>146.14998399000001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7.4999999999999997E-2</v>
      </c>
      <c r="U2190" s="82">
        <f t="shared" si="868"/>
        <v>1.0034209810000001</v>
      </c>
      <c r="V2190" s="79">
        <f t="shared" si="869"/>
        <v>0.49997630999999998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146.70673113999999</v>
      </c>
      <c r="C2191" s="79">
        <f t="shared" si="853"/>
        <v>145.68820629000001</v>
      </c>
      <c r="D2191" s="77">
        <f t="shared" si="855"/>
        <v>7205.03</v>
      </c>
      <c r="E2191" s="54">
        <f>IF(K2191=1,VLOOKUP(A2190,[1]Plan1!$JH$192:$JI$400,2),E2190)</f>
        <v>7245.38</v>
      </c>
      <c r="F2191" s="56">
        <f t="shared" si="856"/>
        <v>45737</v>
      </c>
      <c r="G2191" s="80">
        <f t="shared" si="857"/>
        <v>5.6002542668107669E-3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1.00335639</v>
      </c>
      <c r="M2191" s="82">
        <v>1</v>
      </c>
      <c r="N2191" s="82">
        <f t="shared" si="862"/>
        <v>1</v>
      </c>
      <c r="O2191" s="79">
        <f t="shared" si="863"/>
        <v>1.00335639</v>
      </c>
      <c r="P2191" s="79">
        <f t="shared" si="864"/>
        <v>146.17719271999999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7.4999999999999997E-2</v>
      </c>
      <c r="U2191" s="82">
        <f t="shared" si="868"/>
        <v>1.003622579</v>
      </c>
      <c r="V2191" s="79">
        <f t="shared" si="869"/>
        <v>0.52953841999999995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146.7635248</v>
      </c>
      <c r="C2192" s="79">
        <f t="shared" si="853"/>
        <v>145.68820629000001</v>
      </c>
      <c r="D2192" s="77">
        <f t="shared" si="855"/>
        <v>7205.03</v>
      </c>
      <c r="E2192" s="54">
        <f>IF(K2192=1,VLOOKUP(A2191,[1]Plan1!$JH$192:$JI$400,2),E2191)</f>
        <v>7245.38</v>
      </c>
      <c r="F2192" s="56">
        <f t="shared" si="856"/>
        <v>45737</v>
      </c>
      <c r="G2192" s="80">
        <f t="shared" si="857"/>
        <v>5.6002542668107669E-3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1.00354319</v>
      </c>
      <c r="M2192" s="82">
        <v>1</v>
      </c>
      <c r="N2192" s="82">
        <f t="shared" si="862"/>
        <v>1</v>
      </c>
      <c r="O2192" s="79">
        <f t="shared" si="863"/>
        <v>1.00354319</v>
      </c>
      <c r="P2192" s="79">
        <f t="shared" si="864"/>
        <v>146.20440728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7.4999999999999997E-2</v>
      </c>
      <c r="U2192" s="82">
        <f t="shared" si="868"/>
        <v>1.0038242180000001</v>
      </c>
      <c r="V2192" s="79">
        <f t="shared" si="869"/>
        <v>0.55911752000000003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146.82033967000001</v>
      </c>
      <c r="C2193" s="79">
        <f t="shared" si="853"/>
        <v>145.68820629000001</v>
      </c>
      <c r="D2193" s="77">
        <f t="shared" si="855"/>
        <v>7205.03</v>
      </c>
      <c r="E2193" s="54">
        <f>IF(K2193=1,VLOOKUP(A2192,[1]Plan1!$JH$192:$JI$400,2),E2192)</f>
        <v>7245.38</v>
      </c>
      <c r="F2193" s="56">
        <f t="shared" si="856"/>
        <v>45737</v>
      </c>
      <c r="G2193" s="80">
        <f t="shared" si="857"/>
        <v>5.6002542668107669E-3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1.0037300199999999</v>
      </c>
      <c r="M2193" s="82">
        <v>1</v>
      </c>
      <c r="N2193" s="82">
        <f t="shared" si="862"/>
        <v>1</v>
      </c>
      <c r="O2193" s="79">
        <f t="shared" si="863"/>
        <v>1.0037300199999999</v>
      </c>
      <c r="P2193" s="79">
        <f t="shared" si="864"/>
        <v>146.23162621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7.4999999999999997E-2</v>
      </c>
      <c r="U2193" s="82">
        <f t="shared" si="868"/>
        <v>1.004025897</v>
      </c>
      <c r="V2193" s="79">
        <f t="shared" si="869"/>
        <v>0.58871346000000002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146.87717735999999</v>
      </c>
      <c r="C2194" s="79">
        <f t="shared" si="853"/>
        <v>145.68820629000001</v>
      </c>
      <c r="D2194" s="77">
        <f t="shared" si="855"/>
        <v>7205.03</v>
      </c>
      <c r="E2194" s="54">
        <f>IF(K2194=1,VLOOKUP(A2193,[1]Plan1!$JH$192:$JI$400,2),E2193)</f>
        <v>7245.38</v>
      </c>
      <c r="F2194" s="56">
        <f t="shared" si="856"/>
        <v>45737</v>
      </c>
      <c r="G2194" s="80">
        <f t="shared" si="857"/>
        <v>5.6002542668107669E-3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1.00391689</v>
      </c>
      <c r="M2194" s="82">
        <v>1</v>
      </c>
      <c r="N2194" s="82">
        <f t="shared" si="862"/>
        <v>1</v>
      </c>
      <c r="O2194" s="79">
        <f t="shared" si="863"/>
        <v>1.00391689</v>
      </c>
      <c r="P2194" s="79">
        <f t="shared" si="864"/>
        <v>146.25885095999999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7.4999999999999997E-2</v>
      </c>
      <c r="U2194" s="82">
        <f t="shared" si="868"/>
        <v>1.004227617</v>
      </c>
      <c r="V2194" s="79">
        <f t="shared" si="869"/>
        <v>0.61832640000000005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146.93403628000002</v>
      </c>
      <c r="C2195" s="79">
        <f t="shared" si="853"/>
        <v>145.68820629000001</v>
      </c>
      <c r="D2195" s="77">
        <f t="shared" si="855"/>
        <v>7205.03</v>
      </c>
      <c r="E2195" s="54">
        <f>IF(K2195=1,VLOOKUP(A2194,[1]Plan1!$JH$192:$JI$400,2),E2194)</f>
        <v>7245.38</v>
      </c>
      <c r="F2195" s="56">
        <f t="shared" si="856"/>
        <v>45737</v>
      </c>
      <c r="G2195" s="80">
        <f t="shared" si="857"/>
        <v>5.6002542668107669E-3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1.0041037900000001</v>
      </c>
      <c r="M2195" s="82">
        <v>1</v>
      </c>
      <c r="N2195" s="82">
        <f t="shared" si="862"/>
        <v>1</v>
      </c>
      <c r="O2195" s="79">
        <f t="shared" si="863"/>
        <v>1.0041037900000001</v>
      </c>
      <c r="P2195" s="79">
        <f t="shared" si="864"/>
        <v>146.28608009000001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7.4999999999999997E-2</v>
      </c>
      <c r="U2195" s="82">
        <f t="shared" si="868"/>
        <v>1.0044293769999999</v>
      </c>
      <c r="V2195" s="79">
        <f t="shared" si="869"/>
        <v>0.64795619000000004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146.99091658</v>
      </c>
      <c r="C2196" s="79">
        <f t="shared" si="853"/>
        <v>145.68820629000001</v>
      </c>
      <c r="D2196" s="77">
        <f t="shared" si="855"/>
        <v>7205.03</v>
      </c>
      <c r="E2196" s="54">
        <f>IF(K2196=1,VLOOKUP(A2195,[1]Plan1!$JH$192:$JI$400,2),E2195)</f>
        <v>7245.38</v>
      </c>
      <c r="F2196" s="56">
        <f t="shared" si="856"/>
        <v>45737</v>
      </c>
      <c r="G2196" s="80">
        <f t="shared" si="857"/>
        <v>5.6002542668107669E-3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1.00429072</v>
      </c>
      <c r="M2196" s="82">
        <v>1</v>
      </c>
      <c r="N2196" s="82">
        <f t="shared" si="862"/>
        <v>1</v>
      </c>
      <c r="O2196" s="79">
        <f t="shared" si="863"/>
        <v>1.00429072</v>
      </c>
      <c r="P2196" s="79">
        <f t="shared" si="864"/>
        <v>146.31331359000001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7.4999999999999997E-2</v>
      </c>
      <c r="U2196" s="82">
        <f t="shared" si="868"/>
        <v>1.0046311779999999</v>
      </c>
      <c r="V2196" s="79">
        <f t="shared" si="869"/>
        <v>0.67760299000000002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147.04781958000001</v>
      </c>
      <c r="C2197" s="79">
        <f t="shared" si="853"/>
        <v>145.68820629000001</v>
      </c>
      <c r="D2197" s="77">
        <f t="shared" si="855"/>
        <v>7205.03</v>
      </c>
      <c r="E2197" s="54">
        <f>IF(K2197=1,VLOOKUP(A2196,[1]Plan1!$JH$192:$JI$400,2),E2196)</f>
        <v>7245.38</v>
      </c>
      <c r="F2197" s="56">
        <f t="shared" si="856"/>
        <v>45737</v>
      </c>
      <c r="G2197" s="80">
        <f t="shared" si="857"/>
        <v>5.6002542668107669E-3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1.0044776900000001</v>
      </c>
      <c r="M2197" s="82">
        <v>1</v>
      </c>
      <c r="N2197" s="82">
        <f t="shared" si="862"/>
        <v>1</v>
      </c>
      <c r="O2197" s="79">
        <f t="shared" si="863"/>
        <v>1.0044776900000001</v>
      </c>
      <c r="P2197" s="79">
        <f t="shared" si="864"/>
        <v>146.34055291000001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7.4999999999999997E-2</v>
      </c>
      <c r="U2197" s="82">
        <f t="shared" si="868"/>
        <v>1.0048330190000001</v>
      </c>
      <c r="V2197" s="79">
        <f t="shared" si="869"/>
        <v>0.70726666999999999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147.10474543000001</v>
      </c>
      <c r="C2198" s="79">
        <f t="shared" si="853"/>
        <v>145.68820629000001</v>
      </c>
      <c r="D2198" s="77">
        <f t="shared" si="855"/>
        <v>7205.03</v>
      </c>
      <c r="E2198" s="54">
        <f>IF(K2198=1,VLOOKUP(A2197,[1]Plan1!$JH$192:$JI$400,2),E2197)</f>
        <v>7245.38</v>
      </c>
      <c r="F2198" s="56">
        <f t="shared" si="856"/>
        <v>45737</v>
      </c>
      <c r="G2198" s="80">
        <f t="shared" si="857"/>
        <v>5.6002542668107669E-3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1.0046647</v>
      </c>
      <c r="M2198" s="82">
        <v>1</v>
      </c>
      <c r="N2198" s="82">
        <f t="shared" si="862"/>
        <v>1</v>
      </c>
      <c r="O2198" s="79">
        <f t="shared" si="863"/>
        <v>1.0046647</v>
      </c>
      <c r="P2198" s="79">
        <f t="shared" si="864"/>
        <v>146.36779806000001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7.4999999999999997E-2</v>
      </c>
      <c r="U2198" s="82">
        <f t="shared" si="868"/>
        <v>1.0050349009999999</v>
      </c>
      <c r="V2198" s="79">
        <f t="shared" si="869"/>
        <v>0.73694736999999999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147.16169253000001</v>
      </c>
      <c r="C2199" s="79">
        <f t="shared" si="853"/>
        <v>145.68820629000001</v>
      </c>
      <c r="D2199" s="77">
        <f t="shared" si="855"/>
        <v>7205.03</v>
      </c>
      <c r="E2199" s="54">
        <f>IF(K2199=1,VLOOKUP(A2198,[1]Plan1!$JH$192:$JI$400,2),E2198)</f>
        <v>7245.38</v>
      </c>
      <c r="F2199" s="56">
        <f t="shared" si="856"/>
        <v>45737</v>
      </c>
      <c r="G2199" s="80">
        <f t="shared" si="857"/>
        <v>5.6002542668107669E-3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1.0048517400000001</v>
      </c>
      <c r="M2199" s="82">
        <v>1</v>
      </c>
      <c r="N2199" s="82">
        <f t="shared" si="862"/>
        <v>1</v>
      </c>
      <c r="O2199" s="79">
        <f t="shared" si="863"/>
        <v>1.0048517400000001</v>
      </c>
      <c r="P2199" s="79">
        <f t="shared" si="864"/>
        <v>146.39504758000001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7.4999999999999997E-2</v>
      </c>
      <c r="U2199" s="82">
        <f t="shared" si="868"/>
        <v>1.0052368229999999</v>
      </c>
      <c r="V2199" s="79">
        <f t="shared" si="869"/>
        <v>0.76664494999999999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147.21866249999999</v>
      </c>
      <c r="C2200" s="79">
        <f t="shared" si="853"/>
        <v>145.68820629000001</v>
      </c>
      <c r="D2200" s="77">
        <f t="shared" si="855"/>
        <v>7205.03</v>
      </c>
      <c r="E2200" s="54">
        <f>IF(K2200=1,VLOOKUP(A2199,[1]Plan1!$JH$192:$JI$400,2),E2199)</f>
        <v>7245.38</v>
      </c>
      <c r="F2200" s="56">
        <f t="shared" si="856"/>
        <v>45737</v>
      </c>
      <c r="G2200" s="80">
        <f t="shared" si="857"/>
        <v>5.6002542668107669E-3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1.00503882</v>
      </c>
      <c r="M2200" s="82">
        <v>1</v>
      </c>
      <c r="N2200" s="82">
        <f t="shared" si="862"/>
        <v>1</v>
      </c>
      <c r="O2200" s="79">
        <f t="shared" si="863"/>
        <v>1.00503882</v>
      </c>
      <c r="P2200" s="79">
        <f t="shared" si="864"/>
        <v>146.42230293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7.4999999999999997E-2</v>
      </c>
      <c r="U2200" s="82">
        <f t="shared" si="868"/>
        <v>1.005438786</v>
      </c>
      <c r="V2200" s="79">
        <f t="shared" si="869"/>
        <v>0.79635957000000002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147.27565386999999</v>
      </c>
      <c r="C2201" s="79">
        <f t="shared" si="853"/>
        <v>145.68820629000001</v>
      </c>
      <c r="D2201" s="77">
        <f t="shared" si="855"/>
        <v>7205.03</v>
      </c>
      <c r="E2201" s="54">
        <f>IF(K2201=1,VLOOKUP(A2200,[1]Plan1!$JH$192:$JI$400,2),E2200)</f>
        <v>7245.38</v>
      </c>
      <c r="F2201" s="56">
        <f t="shared" si="856"/>
        <v>45737</v>
      </c>
      <c r="G2201" s="80">
        <f t="shared" si="857"/>
        <v>5.6002542668107669E-3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1.0052259299999999</v>
      </c>
      <c r="M2201" s="82">
        <v>1</v>
      </c>
      <c r="N2201" s="82">
        <f t="shared" si="862"/>
        <v>1</v>
      </c>
      <c r="O2201" s="79">
        <f t="shared" si="863"/>
        <v>1.0052259299999999</v>
      </c>
      <c r="P2201" s="79">
        <f t="shared" si="864"/>
        <v>146.44956264999999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7.4999999999999997E-2</v>
      </c>
      <c r="U2201" s="82">
        <f t="shared" si="868"/>
        <v>1.00564079</v>
      </c>
      <c r="V2201" s="79">
        <f t="shared" si="869"/>
        <v>0.82609122000000001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147.33266652</v>
      </c>
      <c r="C2202" s="79">
        <f t="shared" si="853"/>
        <v>145.68820629000001</v>
      </c>
      <c r="D2202" s="77">
        <f t="shared" si="855"/>
        <v>7205.03</v>
      </c>
      <c r="E2202" s="54">
        <f>IF(K2202=1,VLOOKUP(A2201,[1]Plan1!$JH$192:$JI$400,2),E2201)</f>
        <v>7245.38</v>
      </c>
      <c r="F2202" s="56">
        <f t="shared" si="856"/>
        <v>45737</v>
      </c>
      <c r="G2202" s="80">
        <f t="shared" si="857"/>
        <v>5.6002542668107669E-3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1.0054130699999999</v>
      </c>
      <c r="M2202" s="82">
        <v>1</v>
      </c>
      <c r="N2202" s="82">
        <f t="shared" si="862"/>
        <v>1</v>
      </c>
      <c r="O2202" s="79">
        <f t="shared" si="863"/>
        <v>1.0054130699999999</v>
      </c>
      <c r="P2202" s="79">
        <f t="shared" si="864"/>
        <v>146.47682674000001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7.4999999999999997E-2</v>
      </c>
      <c r="U2202" s="82">
        <f t="shared" si="868"/>
        <v>1.0058428340000001</v>
      </c>
      <c r="V2202" s="79">
        <f t="shared" si="869"/>
        <v>0.85583978000000005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147.38970204999998</v>
      </c>
      <c r="C2203" s="79">
        <f t="shared" si="853"/>
        <v>145.68820629000001</v>
      </c>
      <c r="D2203" s="77">
        <f t="shared" si="855"/>
        <v>7205.03</v>
      </c>
      <c r="E2203" s="54">
        <f>IF(K2203=1,VLOOKUP(A2202,[1]Plan1!$JH$192:$JI$400,2),E2202)</f>
        <v>7245.38</v>
      </c>
      <c r="F2203" s="56">
        <f t="shared" si="856"/>
        <v>45737</v>
      </c>
      <c r="G2203" s="80">
        <f t="shared" si="857"/>
        <v>5.6002542668107669E-3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1.0056002500000001</v>
      </c>
      <c r="M2203" s="82">
        <v>1</v>
      </c>
      <c r="N2203" s="82">
        <f t="shared" si="862"/>
        <v>1</v>
      </c>
      <c r="O2203" s="79">
        <f t="shared" si="863"/>
        <v>1.0056002500000001</v>
      </c>
      <c r="P2203" s="79">
        <f t="shared" si="864"/>
        <v>146.50409665999999</v>
      </c>
      <c r="Q2203" s="83">
        <f t="shared" si="865"/>
        <v>72</v>
      </c>
      <c r="R2203" s="85">
        <f t="shared" si="866"/>
        <v>0.125</v>
      </c>
      <c r="S2203" s="79">
        <f t="shared" si="867"/>
        <v>18.31301208</v>
      </c>
      <c r="T2203" s="85">
        <f t="shared" si="872"/>
        <v>7.4999999999999997E-2</v>
      </c>
      <c r="U2203" s="82">
        <f t="shared" si="868"/>
        <v>1.006044919</v>
      </c>
      <c r="V2203" s="79">
        <f t="shared" si="869"/>
        <v>0.88560539000000005</v>
      </c>
      <c r="W2203" s="79">
        <f t="shared" si="870"/>
        <v>19.198617469999999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128.23910803000001</v>
      </c>
      <c r="C2204" s="79">
        <f t="shared" si="853"/>
        <v>128.19108457999999</v>
      </c>
      <c r="D2204" s="77">
        <f t="shared" si="855"/>
        <v>7205.03</v>
      </c>
      <c r="E2204" s="54">
        <f>IF(K2204=1,VLOOKUP(A2203,[1]Plan1!$JH$192:$JI$400,2),E2203)</f>
        <v>7245.38</v>
      </c>
      <c r="F2204" s="56">
        <f t="shared" si="856"/>
        <v>45737</v>
      </c>
      <c r="G2204" s="80">
        <f t="shared" si="857"/>
        <v>5.6002542668107669E-3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1.00018016</v>
      </c>
      <c r="M2204" s="82">
        <v>1</v>
      </c>
      <c r="N2204" s="82">
        <f t="shared" si="862"/>
        <v>1</v>
      </c>
      <c r="O2204" s="79">
        <f t="shared" si="863"/>
        <v>1.00018016</v>
      </c>
      <c r="P2204" s="79">
        <f t="shared" si="864"/>
        <v>128.21417948000001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7.4999999999999997E-2</v>
      </c>
      <c r="U2204" s="82">
        <f t="shared" si="868"/>
        <v>1.000194429</v>
      </c>
      <c r="V2204" s="79">
        <f t="shared" si="869"/>
        <v>2.4928550000000001E-2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128.28715047</v>
      </c>
      <c r="C2205" s="79">
        <f t="shared" si="853"/>
        <v>128.19108457999999</v>
      </c>
      <c r="D2205" s="77">
        <f t="shared" si="855"/>
        <v>7205.03</v>
      </c>
      <c r="E2205" s="54">
        <f>IF(K2205=1,VLOOKUP(A2204,[1]Plan1!$JH$192:$JI$400,2),E2204)</f>
        <v>7245.38</v>
      </c>
      <c r="F2205" s="56">
        <f t="shared" si="856"/>
        <v>45737</v>
      </c>
      <c r="G2205" s="80">
        <f t="shared" si="857"/>
        <v>5.6002542668107669E-3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1.0003603599999999</v>
      </c>
      <c r="M2205" s="82">
        <v>1</v>
      </c>
      <c r="N2205" s="82">
        <f t="shared" si="862"/>
        <v>1</v>
      </c>
      <c r="O2205" s="79">
        <f t="shared" si="863"/>
        <v>1.0003603599999999</v>
      </c>
      <c r="P2205" s="79">
        <f t="shared" si="864"/>
        <v>128.23727951000001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7.4999999999999997E-2</v>
      </c>
      <c r="U2205" s="82">
        <f t="shared" si="868"/>
        <v>1.000388896</v>
      </c>
      <c r="V2205" s="79">
        <f t="shared" si="869"/>
        <v>4.9870959999999999E-2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128.33521062</v>
      </c>
      <c r="C2206" s="79">
        <f t="shared" si="853"/>
        <v>128.19108457999999</v>
      </c>
      <c r="D2206" s="77">
        <f t="shared" si="855"/>
        <v>7205.03</v>
      </c>
      <c r="E2206" s="54">
        <f>IF(K2206=1,VLOOKUP(A2205,[1]Plan1!$JH$192:$JI$400,2),E2205)</f>
        <v>7245.38</v>
      </c>
      <c r="F2206" s="56">
        <f t="shared" si="856"/>
        <v>45737</v>
      </c>
      <c r="G2206" s="80">
        <f t="shared" si="857"/>
        <v>5.6002542668107669E-3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1.00054059</v>
      </c>
      <c r="M2206" s="82">
        <v>1</v>
      </c>
      <c r="N2206" s="82">
        <f t="shared" si="862"/>
        <v>1</v>
      </c>
      <c r="O2206" s="79">
        <f t="shared" si="863"/>
        <v>1.00054059</v>
      </c>
      <c r="P2206" s="79">
        <f t="shared" si="864"/>
        <v>128.26038338999999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7.4999999999999997E-2</v>
      </c>
      <c r="U2206" s="82">
        <f t="shared" si="868"/>
        <v>1.0005834010000001</v>
      </c>
      <c r="V2206" s="79">
        <f t="shared" si="869"/>
        <v>7.4827229999999995E-2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128.38328849000001</v>
      </c>
      <c r="C2207" s="79">
        <f t="shared" si="853"/>
        <v>128.19108457999999</v>
      </c>
      <c r="D2207" s="77">
        <f t="shared" si="855"/>
        <v>7205.03</v>
      </c>
      <c r="E2207" s="54">
        <f>IF(K2207=1,VLOOKUP(A2206,[1]Plan1!$JH$192:$JI$400,2),E2206)</f>
        <v>7245.38</v>
      </c>
      <c r="F2207" s="56">
        <f t="shared" si="856"/>
        <v>45737</v>
      </c>
      <c r="G2207" s="80">
        <f t="shared" si="857"/>
        <v>5.6002542668107669E-3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1.00072085</v>
      </c>
      <c r="M2207" s="82">
        <v>1</v>
      </c>
      <c r="N2207" s="82">
        <f t="shared" si="862"/>
        <v>1</v>
      </c>
      <c r="O2207" s="79">
        <f t="shared" si="863"/>
        <v>1.00072085</v>
      </c>
      <c r="P2207" s="79">
        <f t="shared" si="864"/>
        <v>128.28349112000001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7.4999999999999997E-2</v>
      </c>
      <c r="U2207" s="82">
        <f t="shared" si="868"/>
        <v>1.000777944</v>
      </c>
      <c r="V2207" s="79">
        <f t="shared" si="869"/>
        <v>9.9797369999999996E-2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128.43138522000001</v>
      </c>
      <c r="C2208" s="79">
        <f t="shared" si="853"/>
        <v>128.19108457999999</v>
      </c>
      <c r="D2208" s="77">
        <f t="shared" si="855"/>
        <v>7205.03</v>
      </c>
      <c r="E2208" s="54">
        <f>IF(K2208=1,VLOOKUP(A2207,[1]Plan1!$JH$192:$JI$400,2),E2207)</f>
        <v>7245.38</v>
      </c>
      <c r="F2208" s="56">
        <f t="shared" si="856"/>
        <v>45737</v>
      </c>
      <c r="G2208" s="80">
        <f t="shared" si="857"/>
        <v>5.6002542668107669E-3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1.00090115</v>
      </c>
      <c r="M2208" s="82">
        <v>1</v>
      </c>
      <c r="N2208" s="82">
        <f t="shared" si="862"/>
        <v>1</v>
      </c>
      <c r="O2208" s="79">
        <f t="shared" si="863"/>
        <v>1.00090115</v>
      </c>
      <c r="P2208" s="79">
        <f t="shared" si="864"/>
        <v>128.30660397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7.4999999999999997E-2</v>
      </c>
      <c r="U2208" s="82">
        <f t="shared" si="868"/>
        <v>1.000972524</v>
      </c>
      <c r="V2208" s="79">
        <f t="shared" si="869"/>
        <v>0.12478125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128.47949980000001</v>
      </c>
      <c r="C2209" s="79">
        <f t="shared" si="853"/>
        <v>128.19108457999999</v>
      </c>
      <c r="D2209" s="77">
        <f t="shared" si="855"/>
        <v>7205.03</v>
      </c>
      <c r="E2209" s="54">
        <f>IF(K2209=1,VLOOKUP(A2208,[1]Plan1!$JH$192:$JI$400,2),E2208)</f>
        <v>7245.38</v>
      </c>
      <c r="F2209" s="56">
        <f t="shared" si="856"/>
        <v>45737</v>
      </c>
      <c r="G2209" s="80">
        <f t="shared" si="857"/>
        <v>5.6002542668107669E-3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1.0010814800000001</v>
      </c>
      <c r="M2209" s="82">
        <v>1</v>
      </c>
      <c r="N2209" s="82">
        <f t="shared" si="862"/>
        <v>1</v>
      </c>
      <c r="O2209" s="79">
        <f t="shared" si="863"/>
        <v>1.0010814800000001</v>
      </c>
      <c r="P2209" s="79">
        <f t="shared" si="864"/>
        <v>128.32972067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7.4999999999999997E-2</v>
      </c>
      <c r="U2209" s="82">
        <f t="shared" si="868"/>
        <v>1.001167143</v>
      </c>
      <c r="V2209" s="79">
        <f t="shared" si="869"/>
        <v>0.14977913000000001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128.52763198</v>
      </c>
      <c r="C2210" s="79">
        <f t="shared" si="853"/>
        <v>128.19108457999999</v>
      </c>
      <c r="D2210" s="77">
        <f t="shared" si="855"/>
        <v>7205.03</v>
      </c>
      <c r="E2210" s="54">
        <f>IF(K2210=1,VLOOKUP(A2209,[1]Plan1!$JH$192:$JI$400,2),E2209)</f>
        <v>7245.38</v>
      </c>
      <c r="F2210" s="56">
        <f t="shared" si="856"/>
        <v>45737</v>
      </c>
      <c r="G2210" s="80">
        <f t="shared" si="857"/>
        <v>5.6002542668107669E-3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1.00126184</v>
      </c>
      <c r="M2210" s="82">
        <v>1</v>
      </c>
      <c r="N2210" s="82">
        <f t="shared" si="862"/>
        <v>1</v>
      </c>
      <c r="O2210" s="79">
        <f t="shared" si="863"/>
        <v>1.00126184</v>
      </c>
      <c r="P2210" s="79">
        <f t="shared" si="864"/>
        <v>128.35284121000001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7.4999999999999997E-2</v>
      </c>
      <c r="U2210" s="82">
        <f t="shared" si="868"/>
        <v>1.0013617990000001</v>
      </c>
      <c r="V2210" s="79">
        <f t="shared" si="869"/>
        <v>0.17479077000000001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128.57578189</v>
      </c>
      <c r="C2211" s="79">
        <f t="shared" si="853"/>
        <v>128.19108457999999</v>
      </c>
      <c r="D2211" s="77">
        <f t="shared" si="855"/>
        <v>7205.03</v>
      </c>
      <c r="E2211" s="54">
        <f>IF(K2211=1,VLOOKUP(A2210,[1]Plan1!$JH$192:$JI$400,2),E2210)</f>
        <v>7245.38</v>
      </c>
      <c r="F2211" s="56">
        <f t="shared" si="856"/>
        <v>45737</v>
      </c>
      <c r="G2211" s="80">
        <f t="shared" si="857"/>
        <v>5.6002542668107669E-3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1.0014422300000001</v>
      </c>
      <c r="M2211" s="82">
        <v>1</v>
      </c>
      <c r="N2211" s="82">
        <f t="shared" si="862"/>
        <v>1</v>
      </c>
      <c r="O2211" s="79">
        <f t="shared" si="863"/>
        <v>1.0014422300000001</v>
      </c>
      <c r="P2211" s="79">
        <f t="shared" si="864"/>
        <v>128.3759656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7.4999999999999997E-2</v>
      </c>
      <c r="U2211" s="82">
        <f t="shared" si="868"/>
        <v>1.001556493</v>
      </c>
      <c r="V2211" s="79">
        <f t="shared" si="869"/>
        <v>0.19981629000000001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128.62394954000001</v>
      </c>
      <c r="C2212" s="79">
        <f t="shared" si="853"/>
        <v>128.19108457999999</v>
      </c>
      <c r="D2212" s="77">
        <f t="shared" si="855"/>
        <v>7205.03</v>
      </c>
      <c r="E2212" s="54">
        <f>IF(K2212=1,VLOOKUP(A2211,[1]Plan1!$JH$192:$JI$400,2),E2211)</f>
        <v>7245.38</v>
      </c>
      <c r="F2212" s="56">
        <f t="shared" si="856"/>
        <v>45737</v>
      </c>
      <c r="G2212" s="80">
        <f t="shared" si="857"/>
        <v>5.6002542668107669E-3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1.0016226500000001</v>
      </c>
      <c r="M2212" s="82">
        <v>1</v>
      </c>
      <c r="N2212" s="82">
        <f t="shared" si="862"/>
        <v>1</v>
      </c>
      <c r="O2212" s="79">
        <f t="shared" si="863"/>
        <v>1.0016226500000001</v>
      </c>
      <c r="P2212" s="79">
        <f t="shared" si="864"/>
        <v>128.39909384000001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7.4999999999999997E-2</v>
      </c>
      <c r="U2212" s="82">
        <f t="shared" si="868"/>
        <v>1.001751225</v>
      </c>
      <c r="V2212" s="79">
        <f t="shared" si="869"/>
        <v>0.22485569999999999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128.67213621000002</v>
      </c>
      <c r="C2213" s="79">
        <f t="shared" si="853"/>
        <v>128.19108457999999</v>
      </c>
      <c r="D2213" s="77">
        <f t="shared" si="855"/>
        <v>7205.03</v>
      </c>
      <c r="E2213" s="54">
        <f>IF(K2213=1,VLOOKUP(A2212,[1]Plan1!$JH$192:$JI$400,2),E2212)</f>
        <v>7245.38</v>
      </c>
      <c r="F2213" s="56">
        <f t="shared" si="856"/>
        <v>45737</v>
      </c>
      <c r="G2213" s="80">
        <f t="shared" si="857"/>
        <v>5.6002542668107669E-3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1.00180311</v>
      </c>
      <c r="M2213" s="82">
        <v>1</v>
      </c>
      <c r="N2213" s="82">
        <f t="shared" si="862"/>
        <v>1</v>
      </c>
      <c r="O2213" s="79">
        <f t="shared" si="863"/>
        <v>1.00180311</v>
      </c>
      <c r="P2213" s="79">
        <f t="shared" si="864"/>
        <v>128.42222720000001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7.4999999999999997E-2</v>
      </c>
      <c r="U2213" s="82">
        <f t="shared" si="868"/>
        <v>1.001945995</v>
      </c>
      <c r="V2213" s="79">
        <f t="shared" si="869"/>
        <v>0.24990900999999999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128.72034049999999</v>
      </c>
      <c r="C2214" s="79">
        <f t="shared" si="853"/>
        <v>128.19108457999999</v>
      </c>
      <c r="D2214" s="77">
        <f t="shared" si="855"/>
        <v>7205.03</v>
      </c>
      <c r="E2214" s="54">
        <f>IF(K2214=1,VLOOKUP(A2213,[1]Plan1!$JH$192:$JI$400,2),E2213)</f>
        <v>7245.38</v>
      </c>
      <c r="F2214" s="56">
        <f t="shared" si="856"/>
        <v>45737</v>
      </c>
      <c r="G2214" s="80">
        <f t="shared" si="857"/>
        <v>5.6002542668107669E-3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1.0019836</v>
      </c>
      <c r="M2214" s="82">
        <v>1</v>
      </c>
      <c r="N2214" s="82">
        <f t="shared" si="862"/>
        <v>1</v>
      </c>
      <c r="O2214" s="79">
        <f t="shared" si="863"/>
        <v>1.0019836</v>
      </c>
      <c r="P2214" s="79">
        <f t="shared" si="864"/>
        <v>128.44536441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7.4999999999999997E-2</v>
      </c>
      <c r="U2214" s="82">
        <f t="shared" si="868"/>
        <v>1.002140802</v>
      </c>
      <c r="V2214" s="79">
        <f t="shared" si="869"/>
        <v>0.27497609000000001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128.76856395999999</v>
      </c>
      <c r="C2215" s="79">
        <f t="shared" si="853"/>
        <v>128.19108457999999</v>
      </c>
      <c r="D2215" s="77">
        <f t="shared" si="855"/>
        <v>7205.03</v>
      </c>
      <c r="E2215" s="54">
        <f>IF(K2215=1,VLOOKUP(A2214,[1]Plan1!$JH$192:$JI$400,2),E2214)</f>
        <v>7245.38</v>
      </c>
      <c r="F2215" s="56">
        <f t="shared" si="856"/>
        <v>45737</v>
      </c>
      <c r="G2215" s="80">
        <f t="shared" si="857"/>
        <v>5.6002542668107669E-3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1.0021641299999999</v>
      </c>
      <c r="M2215" s="82">
        <v>1</v>
      </c>
      <c r="N2215" s="82">
        <f t="shared" si="862"/>
        <v>1</v>
      </c>
      <c r="O2215" s="79">
        <f t="shared" si="863"/>
        <v>1.0021641299999999</v>
      </c>
      <c r="P2215" s="79">
        <f t="shared" si="864"/>
        <v>128.46850674999999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7.4999999999999997E-2</v>
      </c>
      <c r="U2215" s="82">
        <f t="shared" si="868"/>
        <v>1.0023356480000001</v>
      </c>
      <c r="V2215" s="79">
        <f t="shared" si="869"/>
        <v>0.30005721000000002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128.81680374999999</v>
      </c>
      <c r="C2216" s="79">
        <f t="shared" si="853"/>
        <v>128.19108457999999</v>
      </c>
      <c r="D2216" s="77">
        <f t="shared" si="855"/>
        <v>7205.03</v>
      </c>
      <c r="E2216" s="54">
        <f>IF(K2216=1,VLOOKUP(A2215,[1]Plan1!$JH$192:$JI$400,2),E2215)</f>
        <v>7245.38</v>
      </c>
      <c r="F2216" s="56">
        <f t="shared" si="856"/>
        <v>45737</v>
      </c>
      <c r="G2216" s="80">
        <f t="shared" si="857"/>
        <v>5.6002542668107669E-3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1.00234468</v>
      </c>
      <c r="M2216" s="82">
        <v>1</v>
      </c>
      <c r="N2216" s="82">
        <f t="shared" si="862"/>
        <v>1</v>
      </c>
      <c r="O2216" s="79">
        <f t="shared" si="863"/>
        <v>1.00234468</v>
      </c>
      <c r="P2216" s="79">
        <f t="shared" si="864"/>
        <v>128.49165164999999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7.4999999999999997E-2</v>
      </c>
      <c r="U2216" s="82">
        <f t="shared" si="868"/>
        <v>1.0025305309999999</v>
      </c>
      <c r="V2216" s="79">
        <f t="shared" si="869"/>
        <v>0.3251521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128.86506273000001</v>
      </c>
      <c r="C2217" s="79">
        <f t="shared" si="853"/>
        <v>128.19108457999999</v>
      </c>
      <c r="D2217" s="77">
        <f t="shared" si="855"/>
        <v>7205.03</v>
      </c>
      <c r="E2217" s="54">
        <f>IF(K2217=1,VLOOKUP(A2216,[1]Plan1!$JH$192:$JI$400,2),E2216)</f>
        <v>7245.38</v>
      </c>
      <c r="F2217" s="56">
        <f t="shared" si="856"/>
        <v>45737</v>
      </c>
      <c r="G2217" s="80">
        <f t="shared" si="857"/>
        <v>5.6002542668107669E-3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1.00252527</v>
      </c>
      <c r="M2217" s="82">
        <v>1</v>
      </c>
      <c r="N2217" s="82">
        <f t="shared" si="862"/>
        <v>1</v>
      </c>
      <c r="O2217" s="79">
        <f t="shared" si="863"/>
        <v>1.00252527</v>
      </c>
      <c r="P2217" s="79">
        <f t="shared" si="864"/>
        <v>128.51480168000001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7.4999999999999997E-2</v>
      </c>
      <c r="U2217" s="82">
        <f t="shared" si="868"/>
        <v>1.002725453</v>
      </c>
      <c r="V2217" s="79">
        <f t="shared" si="869"/>
        <v>0.35026105000000002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128.91333932999999</v>
      </c>
      <c r="C2218" s="79">
        <f t="shared" si="853"/>
        <v>128.19108457999999</v>
      </c>
      <c r="D2218" s="77">
        <f t="shared" si="855"/>
        <v>7205.03</v>
      </c>
      <c r="E2218" s="54">
        <f>IF(K2218=1,VLOOKUP(A2217,[1]Plan1!$JH$192:$JI$400,2),E2217)</f>
        <v>7245.38</v>
      </c>
      <c r="F2218" s="56">
        <f t="shared" si="856"/>
        <v>45737</v>
      </c>
      <c r="G2218" s="80">
        <f t="shared" si="857"/>
        <v>5.6002542668107669E-3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1.0027058900000001</v>
      </c>
      <c r="M2218" s="82">
        <v>1</v>
      </c>
      <c r="N2218" s="82">
        <f t="shared" si="862"/>
        <v>1</v>
      </c>
      <c r="O2218" s="79">
        <f t="shared" si="863"/>
        <v>1.0027058900000001</v>
      </c>
      <c r="P2218" s="79">
        <f t="shared" si="864"/>
        <v>128.53795554999999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7.4999999999999997E-2</v>
      </c>
      <c r="U2218" s="82">
        <f t="shared" si="868"/>
        <v>1.0029204119999999</v>
      </c>
      <c r="V2218" s="79">
        <f t="shared" si="869"/>
        <v>0.37538378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128.96163371</v>
      </c>
      <c r="C2219" s="79">
        <f t="shared" si="853"/>
        <v>128.19108457999999</v>
      </c>
      <c r="D2219" s="77">
        <f t="shared" si="855"/>
        <v>7205.03</v>
      </c>
      <c r="E2219" s="54">
        <f>IF(K2219=1,VLOOKUP(A2218,[1]Plan1!$JH$192:$JI$400,2),E2218)</f>
        <v>7245.38</v>
      </c>
      <c r="F2219" s="56">
        <f t="shared" si="856"/>
        <v>45737</v>
      </c>
      <c r="G2219" s="80">
        <f t="shared" si="857"/>
        <v>5.6002542668107669E-3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1.00288654</v>
      </c>
      <c r="M2219" s="82">
        <v>1</v>
      </c>
      <c r="N2219" s="82">
        <f t="shared" si="862"/>
        <v>1</v>
      </c>
      <c r="O2219" s="79">
        <f t="shared" si="863"/>
        <v>1.00288654</v>
      </c>
      <c r="P2219" s="79">
        <f t="shared" si="864"/>
        <v>128.56111326999999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7.4999999999999997E-2</v>
      </c>
      <c r="U2219" s="82">
        <f t="shared" si="868"/>
        <v>1.0031154090000001</v>
      </c>
      <c r="V2219" s="79">
        <f t="shared" si="869"/>
        <v>0.40052043999999998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129.00994716</v>
      </c>
      <c r="C2220" s="79">
        <f t="shared" si="853"/>
        <v>128.19108457999999</v>
      </c>
      <c r="D2220" s="77">
        <f t="shared" si="855"/>
        <v>7205.03</v>
      </c>
      <c r="E2220" s="54">
        <f>IF(K2220=1,VLOOKUP(A2219,[1]Plan1!$JH$192:$JI$400,2),E2219)</f>
        <v>7245.38</v>
      </c>
      <c r="F2220" s="56">
        <f t="shared" si="856"/>
        <v>45737</v>
      </c>
      <c r="G2220" s="80">
        <f t="shared" si="857"/>
        <v>5.6002542668107669E-3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1.0030672300000001</v>
      </c>
      <c r="M2220" s="82">
        <v>1</v>
      </c>
      <c r="N2220" s="82">
        <f t="shared" si="862"/>
        <v>1</v>
      </c>
      <c r="O2220" s="79">
        <f t="shared" si="863"/>
        <v>1.0030672300000001</v>
      </c>
      <c r="P2220" s="79">
        <f t="shared" si="864"/>
        <v>128.58427612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7.4999999999999997E-2</v>
      </c>
      <c r="U2220" s="82">
        <f t="shared" si="868"/>
        <v>1.003310444</v>
      </c>
      <c r="V2220" s="79">
        <f t="shared" si="869"/>
        <v>0.42567104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129.05827838000002</v>
      </c>
      <c r="C2221" s="79">
        <f t="shared" ref="C2221:C2284" si="875">IF(Q2220&gt;0,(P2220-S2220),C2220)</f>
        <v>128.19108457999999</v>
      </c>
      <c r="D2221" s="77">
        <f t="shared" si="855"/>
        <v>7205.03</v>
      </c>
      <c r="E2221" s="54">
        <f>IF(K2221=1,VLOOKUP(A2220,[1]Plan1!$JH$192:$JI$400,2),E2220)</f>
        <v>7245.38</v>
      </c>
      <c r="F2221" s="56">
        <f t="shared" si="856"/>
        <v>45737</v>
      </c>
      <c r="G2221" s="80">
        <f t="shared" si="857"/>
        <v>5.6002542668107669E-3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1.00324795</v>
      </c>
      <c r="M2221" s="82">
        <v>1</v>
      </c>
      <c r="N2221" s="82">
        <f t="shared" si="862"/>
        <v>1</v>
      </c>
      <c r="O2221" s="79">
        <f t="shared" si="863"/>
        <v>1.00324795</v>
      </c>
      <c r="P2221" s="79">
        <f t="shared" si="864"/>
        <v>128.60744281000001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7.4999999999999997E-2</v>
      </c>
      <c r="U2221" s="82">
        <f t="shared" si="868"/>
        <v>1.003505517</v>
      </c>
      <c r="V2221" s="79">
        <f t="shared" si="869"/>
        <v>0.45083557000000002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129.10662739</v>
      </c>
      <c r="C2222" s="79">
        <f t="shared" si="875"/>
        <v>128.19108457999999</v>
      </c>
      <c r="D2222" s="77">
        <f t="shared" si="855"/>
        <v>7205.03</v>
      </c>
      <c r="E2222" s="54">
        <f>IF(K2222=1,VLOOKUP(A2221,[1]Plan1!$JH$192:$JI$400,2),E2221)</f>
        <v>7245.38</v>
      </c>
      <c r="F2222" s="56">
        <f t="shared" si="856"/>
        <v>45737</v>
      </c>
      <c r="G2222" s="80">
        <f t="shared" si="857"/>
        <v>5.6002542668107669E-3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1.0034287</v>
      </c>
      <c r="M2222" s="82">
        <v>1</v>
      </c>
      <c r="N2222" s="82">
        <f t="shared" si="862"/>
        <v>1</v>
      </c>
      <c r="O2222" s="79">
        <f t="shared" si="863"/>
        <v>1.0034287</v>
      </c>
      <c r="P2222" s="79">
        <f t="shared" si="864"/>
        <v>128.63061335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7.4999999999999997E-2</v>
      </c>
      <c r="U2222" s="82">
        <f t="shared" si="868"/>
        <v>1.003700628</v>
      </c>
      <c r="V2222" s="79">
        <f t="shared" si="869"/>
        <v>0.47601404000000003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129.15499406000001</v>
      </c>
      <c r="C2223" s="79">
        <f t="shared" si="875"/>
        <v>128.19108457999999</v>
      </c>
      <c r="D2223" s="77">
        <f t="shared" si="855"/>
        <v>7205.03</v>
      </c>
      <c r="E2223" s="54">
        <f>IF(K2223=1,VLOOKUP(A2222,[1]Plan1!$JH$192:$JI$400,2),E2222)</f>
        <v>7245.38</v>
      </c>
      <c r="F2223" s="56">
        <f t="shared" si="856"/>
        <v>45737</v>
      </c>
      <c r="G2223" s="80">
        <f t="shared" si="857"/>
        <v>5.6002542668107669E-3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1.0036094799999999</v>
      </c>
      <c r="M2223" s="82">
        <v>1</v>
      </c>
      <c r="N2223" s="82">
        <f t="shared" si="862"/>
        <v>1</v>
      </c>
      <c r="O2223" s="79">
        <f t="shared" si="863"/>
        <v>1.0036094799999999</v>
      </c>
      <c r="P2223" s="79">
        <f t="shared" si="864"/>
        <v>128.65378773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7.4999999999999997E-2</v>
      </c>
      <c r="U2223" s="82">
        <f t="shared" si="868"/>
        <v>1.003895776</v>
      </c>
      <c r="V2223" s="79">
        <f t="shared" si="869"/>
        <v>0.50120633000000003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129.20337995</v>
      </c>
      <c r="C2224" s="79">
        <f t="shared" si="875"/>
        <v>128.19108457999999</v>
      </c>
      <c r="D2224" s="77">
        <f t="shared" si="855"/>
        <v>7205.03</v>
      </c>
      <c r="E2224" s="54">
        <f>IF(K2224=1,VLOOKUP(A2223,[1]Plan1!$JH$192:$JI$400,2),E2223)</f>
        <v>7245.38</v>
      </c>
      <c r="F2224" s="56">
        <f t="shared" si="856"/>
        <v>45737</v>
      </c>
      <c r="G2224" s="80">
        <f t="shared" si="857"/>
        <v>5.6002542668107669E-3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1.0037902999999999</v>
      </c>
      <c r="M2224" s="82">
        <v>1</v>
      </c>
      <c r="N2224" s="82">
        <f t="shared" si="862"/>
        <v>1</v>
      </c>
      <c r="O2224" s="79">
        <f t="shared" si="863"/>
        <v>1.0037902999999999</v>
      </c>
      <c r="P2224" s="79">
        <f t="shared" si="864"/>
        <v>128.67696724000001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7.4999999999999997E-2</v>
      </c>
      <c r="U2224" s="82">
        <f t="shared" si="868"/>
        <v>1.0040909629999999</v>
      </c>
      <c r="V2224" s="79">
        <f t="shared" si="869"/>
        <v>0.52641271000000001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129.25178364000001</v>
      </c>
      <c r="C2225" s="79">
        <f t="shared" si="875"/>
        <v>128.19108457999999</v>
      </c>
      <c r="D2225" s="77">
        <f t="shared" si="855"/>
        <v>7205.03</v>
      </c>
      <c r="E2225" s="54">
        <f>IF(K2225=1,VLOOKUP(A2224,[1]Plan1!$JH$192:$JI$400,2),E2224)</f>
        <v>7245.38</v>
      </c>
      <c r="F2225" s="56">
        <f t="shared" si="856"/>
        <v>45737</v>
      </c>
      <c r="G2225" s="80">
        <f t="shared" si="857"/>
        <v>5.6002542668107669E-3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1.0039711499999999</v>
      </c>
      <c r="M2225" s="82">
        <v>1</v>
      </c>
      <c r="N2225" s="82">
        <f t="shared" si="862"/>
        <v>1</v>
      </c>
      <c r="O2225" s="79">
        <f t="shared" si="863"/>
        <v>1.0039711499999999</v>
      </c>
      <c r="P2225" s="79">
        <f t="shared" si="864"/>
        <v>128.7001506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7.4999999999999997E-2</v>
      </c>
      <c r="U2225" s="82">
        <f t="shared" si="868"/>
        <v>1.004286188</v>
      </c>
      <c r="V2225" s="79">
        <f t="shared" si="869"/>
        <v>0.55163304000000002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129.30020512999999</v>
      </c>
      <c r="C2226" s="79">
        <f t="shared" si="875"/>
        <v>128.19108457999999</v>
      </c>
      <c r="D2226" s="77">
        <f t="shared" si="855"/>
        <v>7205.03</v>
      </c>
      <c r="E2226" s="54">
        <f>IF(K2226=1,VLOOKUP(A2225,[1]Plan1!$JH$192:$JI$400,2),E2225)</f>
        <v>7245.38</v>
      </c>
      <c r="F2226" s="56">
        <f t="shared" si="856"/>
        <v>45737</v>
      </c>
      <c r="G2226" s="80">
        <f t="shared" si="857"/>
        <v>5.6002542668107669E-3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1.00415203</v>
      </c>
      <c r="M2226" s="82">
        <v>1</v>
      </c>
      <c r="N2226" s="82">
        <f t="shared" si="862"/>
        <v>1</v>
      </c>
      <c r="O2226" s="79">
        <f t="shared" si="863"/>
        <v>1.00415203</v>
      </c>
      <c r="P2226" s="79">
        <f t="shared" si="864"/>
        <v>128.7233378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7.4999999999999997E-2</v>
      </c>
      <c r="U2226" s="82">
        <f t="shared" si="868"/>
        <v>1.004481451</v>
      </c>
      <c r="V2226" s="79">
        <f t="shared" si="869"/>
        <v>0.57686733000000001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129.34864430000002</v>
      </c>
      <c r="C2227" s="79">
        <f t="shared" si="875"/>
        <v>128.19108457999999</v>
      </c>
      <c r="D2227" s="77">
        <f t="shared" si="855"/>
        <v>7205.03</v>
      </c>
      <c r="E2227" s="54">
        <f>IF(K2227=1,VLOOKUP(A2226,[1]Plan1!$JH$192:$JI$400,2),E2226)</f>
        <v>7245.38</v>
      </c>
      <c r="F2227" s="56">
        <f t="shared" si="856"/>
        <v>45737</v>
      </c>
      <c r="G2227" s="80">
        <f t="shared" si="857"/>
        <v>5.6002542668107669E-3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1.0043329400000001</v>
      </c>
      <c r="M2227" s="82">
        <v>1</v>
      </c>
      <c r="N2227" s="82">
        <f t="shared" si="862"/>
        <v>1</v>
      </c>
      <c r="O2227" s="79">
        <f t="shared" si="863"/>
        <v>1.0043329400000001</v>
      </c>
      <c r="P2227" s="79">
        <f t="shared" si="864"/>
        <v>128.74652885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7.4999999999999997E-2</v>
      </c>
      <c r="U2227" s="82">
        <f t="shared" si="868"/>
        <v>1.0046767510000001</v>
      </c>
      <c r="V2227" s="79">
        <f t="shared" si="869"/>
        <v>0.60211545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129.39710270999998</v>
      </c>
      <c r="C2228" s="79">
        <f t="shared" si="875"/>
        <v>128.19108457999999</v>
      </c>
      <c r="D2228" s="77">
        <f t="shared" si="855"/>
        <v>7205.03</v>
      </c>
      <c r="E2228" s="54">
        <f>IF(K2228=1,VLOOKUP(A2227,[1]Plan1!$JH$192:$JI$400,2),E2227)</f>
        <v>7245.38</v>
      </c>
      <c r="F2228" s="56">
        <f t="shared" si="856"/>
        <v>45737</v>
      </c>
      <c r="G2228" s="80">
        <f t="shared" si="857"/>
        <v>5.6002542668107669E-3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1.0045138899999999</v>
      </c>
      <c r="M2228" s="82">
        <v>1</v>
      </c>
      <c r="N2228" s="82">
        <f t="shared" si="862"/>
        <v>1</v>
      </c>
      <c r="O2228" s="79">
        <f t="shared" si="863"/>
        <v>1.0045138899999999</v>
      </c>
      <c r="P2228" s="79">
        <f t="shared" si="864"/>
        <v>128.76972502999999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7.4999999999999997E-2</v>
      </c>
      <c r="U2228" s="82">
        <f t="shared" si="868"/>
        <v>1.0048720900000001</v>
      </c>
      <c r="V2228" s="79">
        <f t="shared" si="869"/>
        <v>0.62737768000000005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129.44557881</v>
      </c>
      <c r="C2229" s="79">
        <f t="shared" si="875"/>
        <v>128.19108457999999</v>
      </c>
      <c r="D2229" s="77">
        <f t="shared" si="855"/>
        <v>7205.03</v>
      </c>
      <c r="E2229" s="54">
        <f>IF(K2229=1,VLOOKUP(A2228,[1]Plan1!$JH$192:$JI$400,2),E2228)</f>
        <v>7245.38</v>
      </c>
      <c r="F2229" s="56">
        <f t="shared" si="856"/>
        <v>45737</v>
      </c>
      <c r="G2229" s="80">
        <f t="shared" si="857"/>
        <v>5.6002542668107669E-3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1.00469487</v>
      </c>
      <c r="M2229" s="82">
        <v>1</v>
      </c>
      <c r="N2229" s="82">
        <f t="shared" si="862"/>
        <v>1</v>
      </c>
      <c r="O2229" s="79">
        <f t="shared" si="863"/>
        <v>1.00469487</v>
      </c>
      <c r="P2229" s="79">
        <f t="shared" si="864"/>
        <v>128.79292505000001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7.4999999999999997E-2</v>
      </c>
      <c r="U2229" s="82">
        <f t="shared" si="868"/>
        <v>1.0050674660000001</v>
      </c>
      <c r="V2229" s="79">
        <f t="shared" si="869"/>
        <v>0.65265375999999997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129.49407287000002</v>
      </c>
      <c r="C2230" s="79">
        <f t="shared" si="875"/>
        <v>128.19108457999999</v>
      </c>
      <c r="D2230" s="77">
        <f t="shared" si="855"/>
        <v>7205.03</v>
      </c>
      <c r="E2230" s="54">
        <f>IF(K2230=1,VLOOKUP(A2229,[1]Plan1!$JH$192:$JI$400,2),E2229)</f>
        <v>7245.38</v>
      </c>
      <c r="F2230" s="56">
        <f t="shared" si="856"/>
        <v>45737</v>
      </c>
      <c r="G2230" s="80">
        <f t="shared" si="857"/>
        <v>5.6002542668107669E-3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1.0048758799999999</v>
      </c>
      <c r="M2230" s="82">
        <v>1</v>
      </c>
      <c r="N2230" s="82">
        <f t="shared" si="862"/>
        <v>1</v>
      </c>
      <c r="O2230" s="79">
        <f t="shared" si="863"/>
        <v>1.0048758799999999</v>
      </c>
      <c r="P2230" s="79">
        <f t="shared" si="864"/>
        <v>128.81612892000001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7.4999999999999997E-2</v>
      </c>
      <c r="U2230" s="82">
        <f t="shared" si="868"/>
        <v>1.0052628809999999</v>
      </c>
      <c r="V2230" s="79">
        <f t="shared" si="869"/>
        <v>0.67794394999999996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129.54258462999999</v>
      </c>
      <c r="C2231" s="79">
        <f t="shared" si="875"/>
        <v>128.19108457999999</v>
      </c>
      <c r="D2231" s="77">
        <f t="shared" si="855"/>
        <v>7205.03</v>
      </c>
      <c r="E2231" s="54">
        <f>IF(K2231=1,VLOOKUP(A2230,[1]Plan1!$JH$192:$JI$400,2),E2230)</f>
        <v>7245.38</v>
      </c>
      <c r="F2231" s="56">
        <f t="shared" si="856"/>
        <v>45737</v>
      </c>
      <c r="G2231" s="80">
        <f t="shared" si="857"/>
        <v>5.6002542668107669E-3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1.0050569199999999</v>
      </c>
      <c r="M2231" s="82">
        <v>1</v>
      </c>
      <c r="N2231" s="82">
        <f t="shared" si="862"/>
        <v>1</v>
      </c>
      <c r="O2231" s="79">
        <f t="shared" si="863"/>
        <v>1.0050569199999999</v>
      </c>
      <c r="P2231" s="79">
        <f t="shared" si="864"/>
        <v>128.83933662999999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7.4999999999999997E-2</v>
      </c>
      <c r="U2231" s="82">
        <f t="shared" si="868"/>
        <v>1.005458333</v>
      </c>
      <c r="V2231" s="79">
        <f t="shared" si="869"/>
        <v>0.70324799999999998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129.59111565000001</v>
      </c>
      <c r="C2232" s="79">
        <f t="shared" si="875"/>
        <v>128.19108457999999</v>
      </c>
      <c r="D2232" s="77">
        <f t="shared" si="855"/>
        <v>7205.03</v>
      </c>
      <c r="E2232" s="54">
        <f>IF(K2232=1,VLOOKUP(A2231,[1]Plan1!$JH$192:$JI$400,2),E2231)</f>
        <v>7245.38</v>
      </c>
      <c r="F2232" s="56">
        <f t="shared" si="856"/>
        <v>45737</v>
      </c>
      <c r="G2232" s="80">
        <f t="shared" si="857"/>
        <v>5.6002542668107669E-3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1.0052380000000001</v>
      </c>
      <c r="M2232" s="82">
        <v>1</v>
      </c>
      <c r="N2232" s="82">
        <f t="shared" si="862"/>
        <v>1</v>
      </c>
      <c r="O2232" s="79">
        <f t="shared" si="863"/>
        <v>1.0052380000000001</v>
      </c>
      <c r="P2232" s="79">
        <f t="shared" si="864"/>
        <v>128.86254948000001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7.4999999999999997E-2</v>
      </c>
      <c r="U2232" s="82">
        <f t="shared" si="868"/>
        <v>1.0056538239999999</v>
      </c>
      <c r="V2232" s="79">
        <f t="shared" si="869"/>
        <v>0.72856617000000001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129.63966436999999</v>
      </c>
      <c r="C2233" s="79">
        <f t="shared" si="875"/>
        <v>128.19108457999999</v>
      </c>
      <c r="D2233" s="77">
        <f t="shared" si="855"/>
        <v>7205.03</v>
      </c>
      <c r="E2233" s="54">
        <f>IF(K2233=1,VLOOKUP(A2232,[1]Plan1!$JH$192:$JI$400,2),E2232)</f>
        <v>7245.38</v>
      </c>
      <c r="F2233" s="56">
        <f t="shared" si="856"/>
        <v>45737</v>
      </c>
      <c r="G2233" s="80">
        <f t="shared" si="857"/>
        <v>5.6002542668107669E-3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1.0054191100000001</v>
      </c>
      <c r="M2233" s="82">
        <v>1</v>
      </c>
      <c r="N2233" s="82">
        <f t="shared" si="862"/>
        <v>1</v>
      </c>
      <c r="O2233" s="79">
        <f t="shared" si="863"/>
        <v>1.0054191100000001</v>
      </c>
      <c r="P2233" s="79">
        <f t="shared" si="864"/>
        <v>128.88576616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7.4999999999999997E-2</v>
      </c>
      <c r="U2233" s="82">
        <f t="shared" si="868"/>
        <v>1.005849352</v>
      </c>
      <c r="V2233" s="79">
        <f t="shared" si="869"/>
        <v>0.75389821000000001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129.68823108000001</v>
      </c>
      <c r="C2234" s="79">
        <f t="shared" si="875"/>
        <v>128.19108457999999</v>
      </c>
      <c r="D2234" s="77">
        <f t="shared" si="855"/>
        <v>7205.03</v>
      </c>
      <c r="E2234" s="54">
        <f>IF(K2234=1,VLOOKUP(A2233,[1]Plan1!$JH$192:$JI$400,2),E2233)</f>
        <v>7245.38</v>
      </c>
      <c r="F2234" s="56">
        <f t="shared" si="856"/>
        <v>45737</v>
      </c>
      <c r="G2234" s="80">
        <f t="shared" si="857"/>
        <v>5.6002542668107669E-3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1.0056002500000001</v>
      </c>
      <c r="M2234" s="82">
        <v>1</v>
      </c>
      <c r="N2234" s="82">
        <f t="shared" si="862"/>
        <v>1</v>
      </c>
      <c r="O2234" s="79">
        <f t="shared" si="863"/>
        <v>1.0056002500000001</v>
      </c>
      <c r="P2234" s="79">
        <f t="shared" si="864"/>
        <v>128.90898670000001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18.415551109999999</v>
      </c>
      <c r="T2234" s="85">
        <f t="shared" si="872"/>
        <v>7.4999999999999997E-2</v>
      </c>
      <c r="U2234" s="82">
        <f t="shared" si="868"/>
        <v>1.006044919</v>
      </c>
      <c r="V2234" s="79">
        <f t="shared" si="869"/>
        <v>0.77924437999999996</v>
      </c>
      <c r="W2234" s="79">
        <f t="shared" si="870"/>
        <v>19.194795490000001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110.53482907</v>
      </c>
      <c r="C2235" s="79">
        <f t="shared" si="875"/>
        <v>110.49343559000002</v>
      </c>
      <c r="D2235" s="77">
        <f t="shared" si="855"/>
        <v>7205.03</v>
      </c>
      <c r="E2235" s="54">
        <f>IF(K2235=1,VLOOKUP(A2234,[1]Plan1!$JH$192:$JI$400,2),E2234)</f>
        <v>7245.38</v>
      </c>
      <c r="F2235" s="56">
        <f t="shared" si="856"/>
        <v>45737</v>
      </c>
      <c r="G2235" s="80">
        <f t="shared" si="857"/>
        <v>5.6002542668107669E-3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1.00018016</v>
      </c>
      <c r="M2235" s="82">
        <v>1</v>
      </c>
      <c r="N2235" s="82">
        <f t="shared" si="862"/>
        <v>1</v>
      </c>
      <c r="O2235" s="79">
        <f t="shared" si="863"/>
        <v>1.00018016</v>
      </c>
      <c r="P2235" s="79">
        <f t="shared" si="864"/>
        <v>110.51334208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7.4999999999999997E-2</v>
      </c>
      <c r="U2235" s="82">
        <f t="shared" si="868"/>
        <v>1.000194429</v>
      </c>
      <c r="V2235" s="79">
        <f t="shared" si="869"/>
        <v>2.1486990000000001E-2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110.57623893</v>
      </c>
      <c r="C2236" s="79">
        <f t="shared" si="875"/>
        <v>110.49343559000002</v>
      </c>
      <c r="D2236" s="77">
        <f t="shared" si="855"/>
        <v>7205.03</v>
      </c>
      <c r="E2236" s="54">
        <f>IF(K2236=1,VLOOKUP(A2235,[1]Plan1!$JH$192:$JI$400,2),E2235)</f>
        <v>7245.38</v>
      </c>
      <c r="F2236" s="56">
        <f t="shared" si="856"/>
        <v>45737</v>
      </c>
      <c r="G2236" s="80">
        <f t="shared" si="857"/>
        <v>5.6002542668107669E-3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1.0003603599999999</v>
      </c>
      <c r="M2236" s="82">
        <v>1</v>
      </c>
      <c r="N2236" s="82">
        <f t="shared" si="862"/>
        <v>1</v>
      </c>
      <c r="O2236" s="79">
        <f t="shared" si="863"/>
        <v>1.0003603599999999</v>
      </c>
      <c r="P2236" s="79">
        <f t="shared" si="864"/>
        <v>110.533253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7.4999999999999997E-2</v>
      </c>
      <c r="U2236" s="82">
        <f t="shared" si="868"/>
        <v>1.000388896</v>
      </c>
      <c r="V2236" s="79">
        <f t="shared" si="869"/>
        <v>4.2985929999999999E-2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110.61766405</v>
      </c>
      <c r="C2237" s="79">
        <f t="shared" si="875"/>
        <v>110.49343559000002</v>
      </c>
      <c r="D2237" s="77">
        <f t="shared" ref="D2237:D2257" si="877">IF(E2237=E2236,D2236,E2236)</f>
        <v>7205.03</v>
      </c>
      <c r="E2237" s="54">
        <f>IF(K2237=1,VLOOKUP(A2236,[1]Plan1!$JH$192:$JI$400,2),E2236)</f>
        <v>7245.38</v>
      </c>
      <c r="F2237" s="56">
        <f t="shared" ref="F2237:F2257" si="878">IF(D2237=D2236,F2236,EDATE(A2237,-1))</f>
        <v>45737</v>
      </c>
      <c r="G2237" s="80">
        <f t="shared" ref="G2237:G2257" si="879">(E2237/D2237)-1</f>
        <v>5.6002542668107669E-3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1.00054059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1.00054059</v>
      </c>
      <c r="P2237" s="79">
        <f t="shared" ref="P2237:P2257" si="886">TRUNC(C2237*O2237,8)</f>
        <v>110.55316723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7.4999999999999997E-2</v>
      </c>
      <c r="U2237" s="82">
        <f t="shared" ref="U2237:U2257" si="890">ROUND((1+T2237)^(30/360)^(K2237/J2237),9)</f>
        <v>1.0005834010000001</v>
      </c>
      <c r="V2237" s="79">
        <f t="shared" ref="V2237:V2257" si="891">TRUNC((P2237*(U2237-1)),8)</f>
        <v>6.4496819999999996E-2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110.65910444000001</v>
      </c>
      <c r="C2238" s="79">
        <f t="shared" si="875"/>
        <v>110.49343559000002</v>
      </c>
      <c r="D2238" s="77">
        <f t="shared" si="877"/>
        <v>7205.03</v>
      </c>
      <c r="E2238" s="54">
        <f>IF(K2238=1,VLOOKUP(A2237,[1]Plan1!$JH$192:$JI$400,2),E2237)</f>
        <v>7245.38</v>
      </c>
      <c r="F2238" s="56">
        <f t="shared" si="878"/>
        <v>45737</v>
      </c>
      <c r="G2238" s="80">
        <f t="shared" si="879"/>
        <v>5.6002542668107669E-3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1.00072085</v>
      </c>
      <c r="M2238" s="82">
        <v>1</v>
      </c>
      <c r="N2238" s="82">
        <f t="shared" si="884"/>
        <v>1</v>
      </c>
      <c r="O2238" s="79">
        <f t="shared" si="885"/>
        <v>1.00072085</v>
      </c>
      <c r="P2238" s="79">
        <f t="shared" si="886"/>
        <v>110.57308478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7.4999999999999997E-2</v>
      </c>
      <c r="U2238" s="82">
        <f t="shared" si="890"/>
        <v>1.000777944</v>
      </c>
      <c r="V2238" s="79">
        <f t="shared" si="891"/>
        <v>8.6019659999999998E-2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110.70056109000001</v>
      </c>
      <c r="C2239" s="79">
        <f t="shared" si="875"/>
        <v>110.49343559000002</v>
      </c>
      <c r="D2239" s="77">
        <f t="shared" si="877"/>
        <v>7205.03</v>
      </c>
      <c r="E2239" s="54">
        <f>IF(K2239=1,VLOOKUP(A2238,[1]Plan1!$JH$192:$JI$400,2),E2238)</f>
        <v>7245.38</v>
      </c>
      <c r="F2239" s="56">
        <f t="shared" si="878"/>
        <v>45737</v>
      </c>
      <c r="G2239" s="80">
        <f t="shared" si="879"/>
        <v>5.6002542668107669E-3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1.00090115</v>
      </c>
      <c r="M2239" s="82">
        <v>1</v>
      </c>
      <c r="N2239" s="82">
        <f t="shared" si="884"/>
        <v>1</v>
      </c>
      <c r="O2239" s="79">
        <f t="shared" si="885"/>
        <v>1.00090115</v>
      </c>
      <c r="P2239" s="79">
        <f t="shared" si="886"/>
        <v>110.59300674000001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7.4999999999999997E-2</v>
      </c>
      <c r="U2239" s="82">
        <f t="shared" si="890"/>
        <v>1.000972524</v>
      </c>
      <c r="V2239" s="79">
        <f t="shared" si="891"/>
        <v>0.10755435000000001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110.74203313</v>
      </c>
      <c r="C2240" s="79">
        <f t="shared" si="875"/>
        <v>110.49343559000002</v>
      </c>
      <c r="D2240" s="77">
        <f t="shared" si="877"/>
        <v>7205.03</v>
      </c>
      <c r="E2240" s="54">
        <f>IF(K2240=1,VLOOKUP(A2239,[1]Plan1!$JH$192:$JI$400,2),E2239)</f>
        <v>7245.38</v>
      </c>
      <c r="F2240" s="56">
        <f t="shared" si="878"/>
        <v>45737</v>
      </c>
      <c r="G2240" s="80">
        <f t="shared" si="879"/>
        <v>5.6002542668107669E-3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1.0010814800000001</v>
      </c>
      <c r="M2240" s="82">
        <v>1</v>
      </c>
      <c r="N2240" s="82">
        <f t="shared" si="884"/>
        <v>1</v>
      </c>
      <c r="O2240" s="79">
        <f t="shared" si="885"/>
        <v>1.0010814800000001</v>
      </c>
      <c r="P2240" s="79">
        <f t="shared" si="886"/>
        <v>110.61293203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7.4999999999999997E-2</v>
      </c>
      <c r="U2240" s="82">
        <f t="shared" si="890"/>
        <v>1.001167143</v>
      </c>
      <c r="V2240" s="79">
        <f t="shared" si="891"/>
        <v>0.1291011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110.78352033</v>
      </c>
      <c r="C2241" s="79">
        <f t="shared" si="875"/>
        <v>110.49343559000002</v>
      </c>
      <c r="D2241" s="77">
        <f t="shared" si="877"/>
        <v>7205.03</v>
      </c>
      <c r="E2241" s="54">
        <f>IF(K2241=1,VLOOKUP(A2240,[1]Plan1!$JH$192:$JI$400,2),E2240)</f>
        <v>7245.38</v>
      </c>
      <c r="F2241" s="56">
        <f t="shared" si="878"/>
        <v>45737</v>
      </c>
      <c r="G2241" s="80">
        <f t="shared" si="879"/>
        <v>5.6002542668107669E-3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1.00126184</v>
      </c>
      <c r="M2241" s="82">
        <v>1</v>
      </c>
      <c r="N2241" s="82">
        <f t="shared" si="884"/>
        <v>1</v>
      </c>
      <c r="O2241" s="79">
        <f t="shared" si="885"/>
        <v>1.00126184</v>
      </c>
      <c r="P2241" s="79">
        <f t="shared" si="886"/>
        <v>110.63286062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7.4999999999999997E-2</v>
      </c>
      <c r="U2241" s="82">
        <f t="shared" si="890"/>
        <v>1.0013617990000001</v>
      </c>
      <c r="V2241" s="79">
        <f t="shared" si="891"/>
        <v>0.15065971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110.82502282</v>
      </c>
      <c r="C2242" s="79">
        <f t="shared" si="875"/>
        <v>110.49343559000002</v>
      </c>
      <c r="D2242" s="77">
        <f t="shared" si="877"/>
        <v>7205.03</v>
      </c>
      <c r="E2242" s="54">
        <f>IF(K2242=1,VLOOKUP(A2241,[1]Plan1!$JH$192:$JI$400,2),E2241)</f>
        <v>7245.38</v>
      </c>
      <c r="F2242" s="56">
        <f t="shared" si="878"/>
        <v>45737</v>
      </c>
      <c r="G2242" s="80">
        <f t="shared" si="879"/>
        <v>5.6002542668107669E-3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1.0014422300000001</v>
      </c>
      <c r="M2242" s="82">
        <v>1</v>
      </c>
      <c r="N2242" s="82">
        <f t="shared" si="884"/>
        <v>1</v>
      </c>
      <c r="O2242" s="79">
        <f t="shared" si="885"/>
        <v>1.0014422300000001</v>
      </c>
      <c r="P2242" s="79">
        <f t="shared" si="886"/>
        <v>110.65279253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7.4999999999999997E-2</v>
      </c>
      <c r="U2242" s="82">
        <f t="shared" si="890"/>
        <v>1.001556493</v>
      </c>
      <c r="V2242" s="79">
        <f t="shared" si="891"/>
        <v>0.17223029000000001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110.86654060000001</v>
      </c>
      <c r="C2243" s="79">
        <f t="shared" si="875"/>
        <v>110.49343559000002</v>
      </c>
      <c r="D2243" s="77">
        <f t="shared" si="877"/>
        <v>7205.03</v>
      </c>
      <c r="E2243" s="54">
        <f>IF(K2243=1,VLOOKUP(A2242,[1]Plan1!$JH$192:$JI$400,2),E2242)</f>
        <v>7245.38</v>
      </c>
      <c r="F2243" s="56">
        <f t="shared" si="878"/>
        <v>45737</v>
      </c>
      <c r="G2243" s="80">
        <f t="shared" si="879"/>
        <v>5.6002542668107669E-3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1.0016226500000001</v>
      </c>
      <c r="M2243" s="82">
        <v>1</v>
      </c>
      <c r="N2243" s="82">
        <f t="shared" si="884"/>
        <v>1</v>
      </c>
      <c r="O2243" s="79">
        <f t="shared" si="885"/>
        <v>1.0016226500000001</v>
      </c>
      <c r="P2243" s="79">
        <f t="shared" si="886"/>
        <v>110.67272776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7.4999999999999997E-2</v>
      </c>
      <c r="U2243" s="82">
        <f t="shared" si="890"/>
        <v>1.001751225</v>
      </c>
      <c r="V2243" s="79">
        <f t="shared" si="891"/>
        <v>0.19381283999999999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110.90807477</v>
      </c>
      <c r="C2244" s="79">
        <f t="shared" si="875"/>
        <v>110.49343559000002</v>
      </c>
      <c r="D2244" s="77">
        <f t="shared" si="877"/>
        <v>7205.03</v>
      </c>
      <c r="E2244" s="54">
        <f>IF(K2244=1,VLOOKUP(A2243,[1]Plan1!$JH$192:$JI$400,2),E2243)</f>
        <v>7245.38</v>
      </c>
      <c r="F2244" s="56">
        <f t="shared" si="878"/>
        <v>45737</v>
      </c>
      <c r="G2244" s="80">
        <f t="shared" si="879"/>
        <v>5.6002542668107669E-3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1.00180311</v>
      </c>
      <c r="M2244" s="82">
        <v>1</v>
      </c>
      <c r="N2244" s="82">
        <f t="shared" si="884"/>
        <v>1</v>
      </c>
      <c r="O2244" s="79">
        <f t="shared" si="885"/>
        <v>1.00180311</v>
      </c>
      <c r="P2244" s="79">
        <f t="shared" si="886"/>
        <v>110.6926674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7.4999999999999997E-2</v>
      </c>
      <c r="U2244" s="82">
        <f t="shared" si="890"/>
        <v>1.001945995</v>
      </c>
      <c r="V2244" s="79">
        <f t="shared" si="891"/>
        <v>0.21540736999999999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110.94962413</v>
      </c>
      <c r="C2245" s="79">
        <f t="shared" si="875"/>
        <v>110.49343559000002</v>
      </c>
      <c r="D2245" s="77">
        <f t="shared" si="877"/>
        <v>7205.03</v>
      </c>
      <c r="E2245" s="54">
        <f>IF(K2245=1,VLOOKUP(A2244,[1]Plan1!$JH$192:$JI$400,2),E2244)</f>
        <v>7245.38</v>
      </c>
      <c r="F2245" s="56">
        <f t="shared" si="878"/>
        <v>45737</v>
      </c>
      <c r="G2245" s="80">
        <f t="shared" si="879"/>
        <v>5.6002542668107669E-3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1.0019836</v>
      </c>
      <c r="M2245" s="82">
        <v>1</v>
      </c>
      <c r="N2245" s="82">
        <f t="shared" si="884"/>
        <v>1</v>
      </c>
      <c r="O2245" s="79">
        <f t="shared" si="885"/>
        <v>1.0019836</v>
      </c>
      <c r="P2245" s="79">
        <f t="shared" si="886"/>
        <v>110.71261036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7.4999999999999997E-2</v>
      </c>
      <c r="U2245" s="82">
        <f t="shared" si="890"/>
        <v>1.002140802</v>
      </c>
      <c r="V2245" s="79">
        <f t="shared" si="891"/>
        <v>0.23701377000000001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110.99119001000001</v>
      </c>
      <c r="C2246" s="79">
        <f t="shared" si="875"/>
        <v>110.49343559000002</v>
      </c>
      <c r="D2246" s="77">
        <f t="shared" si="877"/>
        <v>7205.03</v>
      </c>
      <c r="E2246" s="54">
        <f>IF(K2246=1,VLOOKUP(A2245,[1]Plan1!$JH$192:$JI$400,2),E2245)</f>
        <v>7245.38</v>
      </c>
      <c r="F2246" s="56">
        <f t="shared" si="878"/>
        <v>45737</v>
      </c>
      <c r="G2246" s="80">
        <f t="shared" si="879"/>
        <v>5.6002542668107669E-3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1.0021641299999999</v>
      </c>
      <c r="M2246" s="82">
        <v>1</v>
      </c>
      <c r="N2246" s="82">
        <f t="shared" si="884"/>
        <v>1</v>
      </c>
      <c r="O2246" s="79">
        <f t="shared" si="885"/>
        <v>1.0021641299999999</v>
      </c>
      <c r="P2246" s="79">
        <f t="shared" si="886"/>
        <v>110.73255774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7.4999999999999997E-2</v>
      </c>
      <c r="U2246" s="82">
        <f t="shared" si="890"/>
        <v>1.0023356480000001</v>
      </c>
      <c r="V2246" s="79">
        <f t="shared" si="891"/>
        <v>0.25863227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111.03276998</v>
      </c>
      <c r="C2247" s="79">
        <f t="shared" si="875"/>
        <v>110.49343559000002</v>
      </c>
      <c r="D2247" s="77">
        <f t="shared" si="877"/>
        <v>7205.03</v>
      </c>
      <c r="E2247" s="54">
        <f>IF(K2247=1,VLOOKUP(A2246,[1]Plan1!$JH$192:$JI$400,2),E2246)</f>
        <v>7245.38</v>
      </c>
      <c r="F2247" s="56">
        <f t="shared" si="878"/>
        <v>45737</v>
      </c>
      <c r="G2247" s="80">
        <f t="shared" si="879"/>
        <v>5.6002542668107669E-3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1.00234468</v>
      </c>
      <c r="M2247" s="82">
        <v>1</v>
      </c>
      <c r="N2247" s="82">
        <f t="shared" si="884"/>
        <v>1</v>
      </c>
      <c r="O2247" s="79">
        <f t="shared" si="885"/>
        <v>1.00234468</v>
      </c>
      <c r="P2247" s="79">
        <f t="shared" si="886"/>
        <v>110.75250733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7.4999999999999997E-2</v>
      </c>
      <c r="U2247" s="82">
        <f t="shared" si="890"/>
        <v>1.0025305309999999</v>
      </c>
      <c r="V2247" s="79">
        <f t="shared" si="891"/>
        <v>0.28026265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111.07436647</v>
      </c>
      <c r="C2248" s="79">
        <f t="shared" si="875"/>
        <v>110.49343559000002</v>
      </c>
      <c r="D2248" s="77">
        <f t="shared" si="877"/>
        <v>7205.03</v>
      </c>
      <c r="E2248" s="54">
        <f>IF(K2248=1,VLOOKUP(A2247,[1]Plan1!$JH$192:$JI$400,2),E2247)</f>
        <v>7245.38</v>
      </c>
      <c r="F2248" s="56">
        <f t="shared" si="878"/>
        <v>45737</v>
      </c>
      <c r="G2248" s="80">
        <f t="shared" si="879"/>
        <v>5.6002542668107669E-3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1.00252527</v>
      </c>
      <c r="M2248" s="82">
        <v>1</v>
      </c>
      <c r="N2248" s="82">
        <f t="shared" si="884"/>
        <v>1</v>
      </c>
      <c r="O2248" s="79">
        <f t="shared" si="885"/>
        <v>1.00252527</v>
      </c>
      <c r="P2248" s="79">
        <f t="shared" si="886"/>
        <v>110.77246134000001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7.4999999999999997E-2</v>
      </c>
      <c r="U2248" s="82">
        <f t="shared" si="890"/>
        <v>1.002725453</v>
      </c>
      <c r="V2248" s="79">
        <f t="shared" si="891"/>
        <v>0.30190513000000002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111.11597817000001</v>
      </c>
      <c r="C2249" s="79">
        <f t="shared" si="875"/>
        <v>110.49343559000002</v>
      </c>
      <c r="D2249" s="77">
        <f t="shared" si="877"/>
        <v>7205.03</v>
      </c>
      <c r="E2249" s="54">
        <f>IF(K2249=1,VLOOKUP(A2248,[1]Plan1!$JH$192:$JI$400,2),E2248)</f>
        <v>7245.38</v>
      </c>
      <c r="F2249" s="56">
        <f t="shared" si="878"/>
        <v>45737</v>
      </c>
      <c r="G2249" s="80">
        <f t="shared" si="879"/>
        <v>5.6002542668107669E-3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1.0027058900000001</v>
      </c>
      <c r="M2249" s="82">
        <v>1</v>
      </c>
      <c r="N2249" s="82">
        <f t="shared" si="884"/>
        <v>1</v>
      </c>
      <c r="O2249" s="79">
        <f t="shared" si="885"/>
        <v>1.0027058900000001</v>
      </c>
      <c r="P2249" s="79">
        <f t="shared" si="886"/>
        <v>110.79241867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7.4999999999999997E-2</v>
      </c>
      <c r="U2249" s="82">
        <f t="shared" si="890"/>
        <v>1.0029204119999999</v>
      </c>
      <c r="V2249" s="79">
        <f t="shared" si="891"/>
        <v>0.3235595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111.15760519</v>
      </c>
      <c r="C2250" s="79">
        <f t="shared" si="875"/>
        <v>110.49343559000002</v>
      </c>
      <c r="D2250" s="77">
        <f t="shared" si="877"/>
        <v>7205.03</v>
      </c>
      <c r="E2250" s="54">
        <f>IF(K2250=1,VLOOKUP(A2249,[1]Plan1!$JH$192:$JI$400,2),E2249)</f>
        <v>7245.38</v>
      </c>
      <c r="F2250" s="56">
        <f t="shared" si="878"/>
        <v>45737</v>
      </c>
      <c r="G2250" s="80">
        <f t="shared" si="879"/>
        <v>5.6002542668107669E-3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1.00288654</v>
      </c>
      <c r="M2250" s="82">
        <v>1</v>
      </c>
      <c r="N2250" s="82">
        <f t="shared" si="884"/>
        <v>1</v>
      </c>
      <c r="O2250" s="79">
        <f t="shared" si="885"/>
        <v>1.00288654</v>
      </c>
      <c r="P2250" s="79">
        <f t="shared" si="886"/>
        <v>110.81237931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7.4999999999999997E-2</v>
      </c>
      <c r="U2250" s="82">
        <f t="shared" si="890"/>
        <v>1.0031154090000001</v>
      </c>
      <c r="V2250" s="79">
        <f t="shared" si="891"/>
        <v>0.34522587999999998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111.19924863</v>
      </c>
      <c r="C2251" s="79">
        <f t="shared" si="875"/>
        <v>110.49343559000002</v>
      </c>
      <c r="D2251" s="77">
        <f t="shared" si="877"/>
        <v>7205.03</v>
      </c>
      <c r="E2251" s="54">
        <f>IF(K2251=1,VLOOKUP(A2250,[1]Plan1!$JH$192:$JI$400,2),E2250)</f>
        <v>7245.38</v>
      </c>
      <c r="F2251" s="56">
        <f t="shared" si="878"/>
        <v>45737</v>
      </c>
      <c r="G2251" s="80">
        <f t="shared" si="879"/>
        <v>5.6002542668107669E-3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1.0030672300000001</v>
      </c>
      <c r="M2251" s="82">
        <v>1</v>
      </c>
      <c r="N2251" s="82">
        <f t="shared" si="884"/>
        <v>1</v>
      </c>
      <c r="O2251" s="79">
        <f t="shared" si="885"/>
        <v>1.0030672300000001</v>
      </c>
      <c r="P2251" s="79">
        <f t="shared" si="886"/>
        <v>110.83234437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7.4999999999999997E-2</v>
      </c>
      <c r="U2251" s="82">
        <f t="shared" si="890"/>
        <v>1.003310444</v>
      </c>
      <c r="V2251" s="79">
        <f t="shared" si="891"/>
        <v>0.36690425999999998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111.2409074</v>
      </c>
      <c r="C2252" s="79">
        <f t="shared" si="875"/>
        <v>110.49343559000002</v>
      </c>
      <c r="D2252" s="77">
        <f t="shared" si="877"/>
        <v>7205.03</v>
      </c>
      <c r="E2252" s="54">
        <f>IF(K2252=1,VLOOKUP(A2251,[1]Plan1!$JH$192:$JI$400,2),E2251)</f>
        <v>7245.38</v>
      </c>
      <c r="F2252" s="56">
        <f t="shared" si="878"/>
        <v>45737</v>
      </c>
      <c r="G2252" s="80">
        <f t="shared" si="879"/>
        <v>5.6002542668107669E-3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1.00324795</v>
      </c>
      <c r="M2252" s="82">
        <v>1</v>
      </c>
      <c r="N2252" s="82">
        <f t="shared" si="884"/>
        <v>1</v>
      </c>
      <c r="O2252" s="79">
        <f t="shared" si="885"/>
        <v>1.00324795</v>
      </c>
      <c r="P2252" s="79">
        <f t="shared" si="886"/>
        <v>110.85231274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7.4999999999999997E-2</v>
      </c>
      <c r="U2252" s="82">
        <f t="shared" si="890"/>
        <v>1.003505517</v>
      </c>
      <c r="V2252" s="79">
        <f t="shared" si="891"/>
        <v>0.38859465999999998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111.28258151</v>
      </c>
      <c r="C2253" s="79">
        <f t="shared" si="875"/>
        <v>110.49343559000002</v>
      </c>
      <c r="D2253" s="77">
        <f t="shared" si="877"/>
        <v>7205.03</v>
      </c>
      <c r="E2253" s="54">
        <f>IF(K2253=1,VLOOKUP(A2252,[1]Plan1!$JH$192:$JI$400,2),E2252)</f>
        <v>7245.38</v>
      </c>
      <c r="F2253" s="56">
        <f t="shared" si="878"/>
        <v>45737</v>
      </c>
      <c r="G2253" s="80">
        <f t="shared" si="879"/>
        <v>5.6002542668107669E-3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1.0034287</v>
      </c>
      <c r="M2253" s="82">
        <v>1</v>
      </c>
      <c r="N2253" s="82">
        <f t="shared" si="884"/>
        <v>1</v>
      </c>
      <c r="O2253" s="79">
        <f t="shared" si="885"/>
        <v>1.0034287</v>
      </c>
      <c r="P2253" s="79">
        <f t="shared" si="886"/>
        <v>110.87228442999999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7.4999999999999997E-2</v>
      </c>
      <c r="U2253" s="82">
        <f t="shared" si="890"/>
        <v>1.003700628</v>
      </c>
      <c r="V2253" s="79">
        <f t="shared" si="891"/>
        <v>0.41029707999999998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111.32427082999999</v>
      </c>
      <c r="C2254" s="79">
        <f t="shared" si="875"/>
        <v>110.49343559000002</v>
      </c>
      <c r="D2254" s="77">
        <f t="shared" si="877"/>
        <v>7205.03</v>
      </c>
      <c r="E2254" s="54">
        <f>IF(K2254=1,VLOOKUP(A2253,[1]Plan1!$JH$192:$JI$400,2),E2253)</f>
        <v>7245.38</v>
      </c>
      <c r="F2254" s="56">
        <f t="shared" si="878"/>
        <v>45737</v>
      </c>
      <c r="G2254" s="80">
        <f t="shared" si="879"/>
        <v>5.6002542668107669E-3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1.0036094799999999</v>
      </c>
      <c r="M2254" s="82">
        <v>1</v>
      </c>
      <c r="N2254" s="82">
        <f t="shared" si="884"/>
        <v>1</v>
      </c>
      <c r="O2254" s="79">
        <f t="shared" si="885"/>
        <v>1.0036094799999999</v>
      </c>
      <c r="P2254" s="79">
        <f t="shared" si="886"/>
        <v>110.89225943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7.4999999999999997E-2</v>
      </c>
      <c r="U2254" s="82">
        <f t="shared" si="890"/>
        <v>1.003895776</v>
      </c>
      <c r="V2254" s="79">
        <f t="shared" si="891"/>
        <v>0.43201139999999999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111.36597671</v>
      </c>
      <c r="C2255" s="79">
        <f t="shared" si="875"/>
        <v>110.49343559000002</v>
      </c>
      <c r="D2255" s="77">
        <f t="shared" si="877"/>
        <v>7205.03</v>
      </c>
      <c r="E2255" s="54">
        <f>IF(K2255=1,VLOOKUP(A2254,[1]Plan1!$JH$192:$JI$400,2),E2254)</f>
        <v>7245.38</v>
      </c>
      <c r="F2255" s="56">
        <f t="shared" si="878"/>
        <v>45737</v>
      </c>
      <c r="G2255" s="80">
        <f t="shared" si="879"/>
        <v>5.6002542668107669E-3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1.0037902999999999</v>
      </c>
      <c r="M2255" s="82">
        <v>1</v>
      </c>
      <c r="N2255" s="82">
        <f t="shared" si="884"/>
        <v>1</v>
      </c>
      <c r="O2255" s="79">
        <f t="shared" si="885"/>
        <v>1.0037902999999999</v>
      </c>
      <c r="P2255" s="79">
        <f t="shared" si="886"/>
        <v>110.91223884999999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7.4999999999999997E-2</v>
      </c>
      <c r="U2255" s="82">
        <f t="shared" si="890"/>
        <v>1.0040909629999999</v>
      </c>
      <c r="V2255" s="79">
        <f t="shared" si="891"/>
        <v>0.45373785999999999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111.40769793999999</v>
      </c>
      <c r="C2256" s="79">
        <f t="shared" si="875"/>
        <v>110.49343559000002</v>
      </c>
      <c r="D2256" s="77">
        <f t="shared" si="877"/>
        <v>7205.03</v>
      </c>
      <c r="E2256" s="54">
        <f>IF(K2256=1,VLOOKUP(A2255,[1]Plan1!$JH$192:$JI$400,2),E2255)</f>
        <v>7245.38</v>
      </c>
      <c r="F2256" s="56">
        <f t="shared" si="878"/>
        <v>45737</v>
      </c>
      <c r="G2256" s="80">
        <f t="shared" si="879"/>
        <v>5.6002542668107669E-3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1.0039711499999999</v>
      </c>
      <c r="M2256" s="82">
        <v>1</v>
      </c>
      <c r="N2256" s="82">
        <f t="shared" si="884"/>
        <v>1</v>
      </c>
      <c r="O2256" s="79">
        <f t="shared" si="885"/>
        <v>1.0039711499999999</v>
      </c>
      <c r="P2256" s="79">
        <f t="shared" si="886"/>
        <v>110.93222159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7.4999999999999997E-2</v>
      </c>
      <c r="U2256" s="82">
        <f t="shared" si="890"/>
        <v>1.004286188</v>
      </c>
      <c r="V2256" s="79">
        <f t="shared" si="891"/>
        <v>0.47547634999999999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111.44943452</v>
      </c>
      <c r="C2257" s="79">
        <f t="shared" si="875"/>
        <v>110.49343559000002</v>
      </c>
      <c r="D2257" s="77">
        <f t="shared" si="877"/>
        <v>7205.03</v>
      </c>
      <c r="E2257" s="54">
        <f>IF(K2257=1,VLOOKUP(A2256,[1]Plan1!$JH$192:$JI$400,2),E2256)</f>
        <v>7245.38</v>
      </c>
      <c r="F2257" s="56">
        <f t="shared" si="878"/>
        <v>45737</v>
      </c>
      <c r="G2257" s="80">
        <f t="shared" si="879"/>
        <v>5.6002542668107669E-3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1.00415203</v>
      </c>
      <c r="M2257" s="82">
        <v>1</v>
      </c>
      <c r="N2257" s="82">
        <f t="shared" si="884"/>
        <v>1</v>
      </c>
      <c r="O2257" s="79">
        <f t="shared" si="885"/>
        <v>1.00415203</v>
      </c>
      <c r="P2257" s="79">
        <f t="shared" si="886"/>
        <v>110.95220764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7.4999999999999997E-2</v>
      </c>
      <c r="U2257" s="82">
        <f t="shared" si="890"/>
        <v>1.004481451</v>
      </c>
      <c r="V2257" s="79">
        <f t="shared" si="891"/>
        <v>0.49722687999999998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111.49118634</v>
      </c>
      <c r="C2258" s="79">
        <f t="shared" si="875"/>
        <v>110.49343559000002</v>
      </c>
      <c r="D2258" s="77">
        <f t="shared" ref="D2258:D2321" si="898">IF(E2258=E2257,D2257,E2257)</f>
        <v>7205.03</v>
      </c>
      <c r="E2258" s="54">
        <f>IF(K2258=1,VLOOKUP(A2257,[1]Plan1!$JH$192:$JI$400,2),E2257)</f>
        <v>7245.38</v>
      </c>
      <c r="F2258" s="56">
        <f t="shared" ref="F2258:F2321" si="899">IF(D2258=D2257,F2257,EDATE(A2258,-1))</f>
        <v>45737</v>
      </c>
      <c r="G2258" s="80">
        <f t="shared" ref="G2258:G2321" si="900">(E2258/D2258)-1</f>
        <v>5.6002542668107669E-3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1.0043329400000001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1.0043329400000001</v>
      </c>
      <c r="P2258" s="79">
        <f t="shared" ref="P2258:P2321" si="907">TRUNC(C2258*O2258,8)</f>
        <v>110.97219701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7.4999999999999997E-2</v>
      </c>
      <c r="U2258" s="82">
        <f t="shared" ref="U2258:U2321" si="911">ROUND((1+T2258)^(30/360)^(K2258/J2258),9)</f>
        <v>1.0046767510000001</v>
      </c>
      <c r="V2258" s="79">
        <f t="shared" ref="V2258:V2321" si="912">TRUNC((P2258*(U2258-1)),8)</f>
        <v>0.51898933000000003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111.53295474000001</v>
      </c>
      <c r="C2259" s="79">
        <f t="shared" si="875"/>
        <v>110.49343559000002</v>
      </c>
      <c r="D2259" s="77">
        <f t="shared" si="898"/>
        <v>7205.03</v>
      </c>
      <c r="E2259" s="54">
        <f>IF(K2259=1,VLOOKUP(A2258,[1]Plan1!$JH$192:$JI$400,2),E2258)</f>
        <v>7245.38</v>
      </c>
      <c r="F2259" s="56">
        <f t="shared" si="899"/>
        <v>45737</v>
      </c>
      <c r="G2259" s="80">
        <f t="shared" si="900"/>
        <v>5.6002542668107669E-3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1.0045138899999999</v>
      </c>
      <c r="M2259" s="82">
        <v>1</v>
      </c>
      <c r="N2259" s="82">
        <f t="shared" si="905"/>
        <v>1</v>
      </c>
      <c r="O2259" s="79">
        <f t="shared" si="906"/>
        <v>1.0045138899999999</v>
      </c>
      <c r="P2259" s="79">
        <f t="shared" si="907"/>
        <v>110.9921908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7.4999999999999997E-2</v>
      </c>
      <c r="U2259" s="82">
        <f t="shared" si="911"/>
        <v>1.0048720900000001</v>
      </c>
      <c r="V2259" s="79">
        <f t="shared" si="912"/>
        <v>0.54076394000000005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111.57473838</v>
      </c>
      <c r="C2260" s="79">
        <f t="shared" si="875"/>
        <v>110.49343559000002</v>
      </c>
      <c r="D2260" s="77">
        <f t="shared" si="898"/>
        <v>7205.03</v>
      </c>
      <c r="E2260" s="54">
        <f>IF(K2260=1,VLOOKUP(A2259,[1]Plan1!$JH$192:$JI$400,2),E2259)</f>
        <v>7245.38</v>
      </c>
      <c r="F2260" s="56">
        <f t="shared" si="899"/>
        <v>45737</v>
      </c>
      <c r="G2260" s="80">
        <f t="shared" si="900"/>
        <v>5.6002542668107669E-3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1.00469487</v>
      </c>
      <c r="M2260" s="82">
        <v>1</v>
      </c>
      <c r="N2260" s="82">
        <f t="shared" si="905"/>
        <v>1</v>
      </c>
      <c r="O2260" s="79">
        <f t="shared" si="906"/>
        <v>1.00469487</v>
      </c>
      <c r="P2260" s="79">
        <f t="shared" si="907"/>
        <v>111.0121879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7.4999999999999997E-2</v>
      </c>
      <c r="U2260" s="82">
        <f t="shared" si="911"/>
        <v>1.0050674660000001</v>
      </c>
      <c r="V2260" s="79">
        <f t="shared" si="912"/>
        <v>0.56255047999999996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111.61653751</v>
      </c>
      <c r="C2261" s="79">
        <f t="shared" si="875"/>
        <v>110.49343559000002</v>
      </c>
      <c r="D2261" s="77">
        <f t="shared" si="898"/>
        <v>7205.03</v>
      </c>
      <c r="E2261" s="54">
        <f>IF(K2261=1,VLOOKUP(A2260,[1]Plan1!$JH$192:$JI$400,2),E2260)</f>
        <v>7245.38</v>
      </c>
      <c r="F2261" s="56">
        <f t="shared" si="899"/>
        <v>45737</v>
      </c>
      <c r="G2261" s="80">
        <f t="shared" si="900"/>
        <v>5.6002542668107669E-3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1.0048758799999999</v>
      </c>
      <c r="M2261" s="82">
        <v>1</v>
      </c>
      <c r="N2261" s="82">
        <f t="shared" si="905"/>
        <v>1</v>
      </c>
      <c r="O2261" s="79">
        <f t="shared" si="906"/>
        <v>1.0048758799999999</v>
      </c>
      <c r="P2261" s="79">
        <f t="shared" si="907"/>
        <v>111.03218832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7.4999999999999997E-2</v>
      </c>
      <c r="U2261" s="82">
        <f t="shared" si="911"/>
        <v>1.0052628809999999</v>
      </c>
      <c r="V2261" s="79">
        <f t="shared" si="912"/>
        <v>0.58434918999999996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111.65835189000001</v>
      </c>
      <c r="C2262" s="79">
        <f t="shared" si="875"/>
        <v>110.49343559000002</v>
      </c>
      <c r="D2262" s="77">
        <f t="shared" si="898"/>
        <v>7205.03</v>
      </c>
      <c r="E2262" s="54">
        <f>IF(K2262=1,VLOOKUP(A2261,[1]Plan1!$JH$192:$JI$400,2),E2261)</f>
        <v>7245.38</v>
      </c>
      <c r="F2262" s="56">
        <f t="shared" si="899"/>
        <v>45737</v>
      </c>
      <c r="G2262" s="80">
        <f t="shared" si="900"/>
        <v>5.6002542668107669E-3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1.0050569199999999</v>
      </c>
      <c r="M2262" s="82">
        <v>1</v>
      </c>
      <c r="N2262" s="82">
        <f t="shared" si="905"/>
        <v>1</v>
      </c>
      <c r="O2262" s="79">
        <f t="shared" si="906"/>
        <v>1.0050569199999999</v>
      </c>
      <c r="P2262" s="79">
        <f t="shared" si="907"/>
        <v>111.05219205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7.4999999999999997E-2</v>
      </c>
      <c r="U2262" s="82">
        <f t="shared" si="911"/>
        <v>1.005458333</v>
      </c>
      <c r="V2262" s="79">
        <f t="shared" si="912"/>
        <v>0.60615984000000001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111.70018286999999</v>
      </c>
      <c r="C2263" s="79">
        <f t="shared" si="875"/>
        <v>110.49343559000002</v>
      </c>
      <c r="D2263" s="77">
        <f t="shared" si="898"/>
        <v>7205.03</v>
      </c>
      <c r="E2263" s="54">
        <f>IF(K2263=1,VLOOKUP(A2262,[1]Plan1!$JH$192:$JI$400,2),E2262)</f>
        <v>7245.38</v>
      </c>
      <c r="F2263" s="56">
        <f t="shared" si="899"/>
        <v>45737</v>
      </c>
      <c r="G2263" s="80">
        <f t="shared" si="900"/>
        <v>5.6002542668107669E-3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1.0052380000000001</v>
      </c>
      <c r="M2263" s="82">
        <v>1</v>
      </c>
      <c r="N2263" s="82">
        <f t="shared" si="905"/>
        <v>1</v>
      </c>
      <c r="O2263" s="79">
        <f t="shared" si="906"/>
        <v>1.0052380000000001</v>
      </c>
      <c r="P2263" s="79">
        <f t="shared" si="907"/>
        <v>111.0722002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7.4999999999999997E-2</v>
      </c>
      <c r="U2263" s="82">
        <f t="shared" si="911"/>
        <v>1.0056538239999999</v>
      </c>
      <c r="V2263" s="79">
        <f t="shared" si="912"/>
        <v>0.62798266999999997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111.74202912</v>
      </c>
      <c r="C2264" s="79">
        <f t="shared" si="875"/>
        <v>110.49343559000002</v>
      </c>
      <c r="D2264" s="77">
        <f t="shared" si="898"/>
        <v>7205.03</v>
      </c>
      <c r="E2264" s="54">
        <f>IF(K2264=1,VLOOKUP(A2263,[1]Plan1!$JH$192:$JI$400,2),E2263)</f>
        <v>7245.38</v>
      </c>
      <c r="F2264" s="56">
        <f t="shared" si="899"/>
        <v>45737</v>
      </c>
      <c r="G2264" s="80">
        <f t="shared" si="900"/>
        <v>5.6002542668107669E-3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1.0054191100000001</v>
      </c>
      <c r="M2264" s="82">
        <v>1</v>
      </c>
      <c r="N2264" s="82">
        <f t="shared" si="905"/>
        <v>1</v>
      </c>
      <c r="O2264" s="79">
        <f t="shared" si="906"/>
        <v>1.0054191100000001</v>
      </c>
      <c r="P2264" s="79">
        <f t="shared" si="907"/>
        <v>111.09221167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7.4999999999999997E-2</v>
      </c>
      <c r="U2264" s="82">
        <f t="shared" si="911"/>
        <v>1.005849352</v>
      </c>
      <c r="V2264" s="79">
        <f t="shared" si="912"/>
        <v>0.64981745000000002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111.78389084999999</v>
      </c>
      <c r="C2265" s="79">
        <f t="shared" si="875"/>
        <v>110.49343559000002</v>
      </c>
      <c r="D2265" s="77">
        <f t="shared" si="898"/>
        <v>7205.03</v>
      </c>
      <c r="E2265" s="54">
        <f>IF(K2265=1,VLOOKUP(A2264,[1]Plan1!$JH$192:$JI$400,2),E2264)</f>
        <v>7245.38</v>
      </c>
      <c r="F2265" s="56">
        <f t="shared" si="899"/>
        <v>45737</v>
      </c>
      <c r="G2265" s="80">
        <f t="shared" si="900"/>
        <v>5.6002542668107669E-3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1.0056002500000001</v>
      </c>
      <c r="M2265" s="82">
        <v>1</v>
      </c>
      <c r="N2265" s="82">
        <f t="shared" si="905"/>
        <v>1</v>
      </c>
      <c r="O2265" s="79">
        <f t="shared" si="906"/>
        <v>1.0056002500000001</v>
      </c>
      <c r="P2265" s="79">
        <f t="shared" si="907"/>
        <v>111.11222644999999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18.518630330000001</v>
      </c>
      <c r="T2265" s="85">
        <f t="shared" si="894"/>
        <v>7.4999999999999997E-2</v>
      </c>
      <c r="U2265" s="82">
        <f t="shared" si="911"/>
        <v>1.006044919</v>
      </c>
      <c r="V2265" s="79">
        <f t="shared" si="912"/>
        <v>0.67166440000000005</v>
      </c>
      <c r="W2265" s="79">
        <f t="shared" si="913"/>
        <v>19.190294730000002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92.630677070000004</v>
      </c>
      <c r="C2266" s="79">
        <f t="shared" si="875"/>
        <v>92.593596120000001</v>
      </c>
      <c r="D2266" s="77">
        <f t="shared" si="898"/>
        <v>7205.03</v>
      </c>
      <c r="E2266" s="54">
        <f>IF(K2266=1,VLOOKUP(A2265,[1]Plan1!$JH$192:$JI$400,2),E2265)</f>
        <v>7245.38</v>
      </c>
      <c r="F2266" s="56">
        <f t="shared" si="899"/>
        <v>45737</v>
      </c>
      <c r="G2266" s="80">
        <f t="shared" si="900"/>
        <v>5.6002542668107669E-3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1.0001925899999999</v>
      </c>
      <c r="M2266" s="82">
        <v>1</v>
      </c>
      <c r="N2266" s="82">
        <f t="shared" si="905"/>
        <v>1</v>
      </c>
      <c r="O2266" s="79">
        <f t="shared" si="906"/>
        <v>1.0001925899999999</v>
      </c>
      <c r="P2266" s="79">
        <f t="shared" si="907"/>
        <v>92.611428720000006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7.4999999999999997E-2</v>
      </c>
      <c r="U2266" s="82">
        <f t="shared" si="911"/>
        <v>1.0002078400000001</v>
      </c>
      <c r="V2266" s="79">
        <f t="shared" si="912"/>
        <v>1.9248350000000001E-2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92.66777304</v>
      </c>
      <c r="C2267" s="79">
        <f t="shared" si="875"/>
        <v>92.593596120000001</v>
      </c>
      <c r="D2267" s="77">
        <f t="shared" si="898"/>
        <v>7205.03</v>
      </c>
      <c r="E2267" s="54">
        <f>IF(K2267=1,VLOOKUP(A2266,[1]Plan1!$JH$192:$JI$400,2),E2266)</f>
        <v>7245.38</v>
      </c>
      <c r="F2267" s="56">
        <f t="shared" si="899"/>
        <v>45737</v>
      </c>
      <c r="G2267" s="80">
        <f t="shared" si="900"/>
        <v>5.6002542668107669E-3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1.0003852200000001</v>
      </c>
      <c r="M2267" s="82">
        <v>1</v>
      </c>
      <c r="N2267" s="82">
        <f t="shared" si="905"/>
        <v>1</v>
      </c>
      <c r="O2267" s="79">
        <f t="shared" si="906"/>
        <v>1.0003852200000001</v>
      </c>
      <c r="P2267" s="79">
        <f t="shared" si="907"/>
        <v>92.629265020000005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7.4999999999999997E-2</v>
      </c>
      <c r="U2267" s="82">
        <f t="shared" si="911"/>
        <v>1.0004157220000001</v>
      </c>
      <c r="V2267" s="79">
        <f t="shared" si="912"/>
        <v>3.8508019999999997E-2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92.704883280000004</v>
      </c>
      <c r="C2268" s="79">
        <f t="shared" si="875"/>
        <v>92.593596120000001</v>
      </c>
      <c r="D2268" s="77">
        <f t="shared" si="898"/>
        <v>7205.03</v>
      </c>
      <c r="E2268" s="54">
        <f>IF(K2268=1,VLOOKUP(A2267,[1]Plan1!$JH$192:$JI$400,2),E2267)</f>
        <v>7245.38</v>
      </c>
      <c r="F2268" s="56">
        <f t="shared" si="899"/>
        <v>45737</v>
      </c>
      <c r="G2268" s="80">
        <f t="shared" si="900"/>
        <v>5.6002542668107669E-3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1.00057788</v>
      </c>
      <c r="M2268" s="82">
        <v>1</v>
      </c>
      <c r="N2268" s="82">
        <f t="shared" si="905"/>
        <v>1</v>
      </c>
      <c r="O2268" s="79">
        <f t="shared" si="906"/>
        <v>1.00057788</v>
      </c>
      <c r="P2268" s="79">
        <f t="shared" si="907"/>
        <v>92.647104100000007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7.4999999999999997E-2</v>
      </c>
      <c r="U2268" s="82">
        <f t="shared" si="911"/>
        <v>1.0006236479999999</v>
      </c>
      <c r="V2268" s="79">
        <f t="shared" si="912"/>
        <v>5.7779179999999999E-2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92.742009640000006</v>
      </c>
      <c r="C2269" s="79">
        <f t="shared" si="875"/>
        <v>92.593596120000001</v>
      </c>
      <c r="D2269" s="77">
        <f t="shared" si="898"/>
        <v>7205.03</v>
      </c>
      <c r="E2269" s="54">
        <f>IF(K2269=1,VLOOKUP(A2268,[1]Plan1!$JH$192:$JI$400,2),E2268)</f>
        <v>7245.38</v>
      </c>
      <c r="F2269" s="56">
        <f t="shared" si="899"/>
        <v>45737</v>
      </c>
      <c r="G2269" s="80">
        <f t="shared" si="900"/>
        <v>5.6002542668107669E-3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1.0007705899999999</v>
      </c>
      <c r="M2269" s="82">
        <v>1</v>
      </c>
      <c r="N2269" s="82">
        <f t="shared" si="905"/>
        <v>1</v>
      </c>
      <c r="O2269" s="79">
        <f t="shared" si="906"/>
        <v>1.0007705899999999</v>
      </c>
      <c r="P2269" s="79">
        <f t="shared" si="907"/>
        <v>92.664947810000001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7.4999999999999997E-2</v>
      </c>
      <c r="U2269" s="82">
        <f t="shared" si="911"/>
        <v>1.0008316180000001</v>
      </c>
      <c r="V2269" s="79">
        <f t="shared" si="912"/>
        <v>7.7061829999999998E-2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92.779150110000003</v>
      </c>
      <c r="C2270" s="79">
        <f t="shared" si="875"/>
        <v>92.593596120000001</v>
      </c>
      <c r="D2270" s="77">
        <f t="shared" si="898"/>
        <v>7205.03</v>
      </c>
      <c r="E2270" s="54">
        <f>IF(K2270=1,VLOOKUP(A2269,[1]Plan1!$JH$192:$JI$400,2),E2269)</f>
        <v>7245.38</v>
      </c>
      <c r="F2270" s="56">
        <f t="shared" si="899"/>
        <v>45737</v>
      </c>
      <c r="G2270" s="80">
        <f t="shared" si="900"/>
        <v>5.6002542668107669E-3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1.00096333</v>
      </c>
      <c r="M2270" s="82">
        <v>1</v>
      </c>
      <c r="N2270" s="82">
        <f t="shared" si="905"/>
        <v>1</v>
      </c>
      <c r="O2270" s="79">
        <f t="shared" si="906"/>
        <v>1.00096333</v>
      </c>
      <c r="P2270" s="79">
        <f t="shared" si="907"/>
        <v>92.682794299999998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7.4999999999999997E-2</v>
      </c>
      <c r="U2270" s="82">
        <f t="shared" si="911"/>
        <v>1.00103963</v>
      </c>
      <c r="V2270" s="79">
        <f t="shared" si="912"/>
        <v>9.635581E-2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92.816304860000002</v>
      </c>
      <c r="C2271" s="79">
        <f t="shared" si="875"/>
        <v>92.593596120000001</v>
      </c>
      <c r="D2271" s="77">
        <f t="shared" si="898"/>
        <v>7205.03</v>
      </c>
      <c r="E2271" s="54">
        <f>IF(K2271=1,VLOOKUP(A2270,[1]Plan1!$JH$192:$JI$400,2),E2270)</f>
        <v>7245.38</v>
      </c>
      <c r="F2271" s="56">
        <f t="shared" si="899"/>
        <v>45737</v>
      </c>
      <c r="G2271" s="80">
        <f t="shared" si="900"/>
        <v>5.6002542668107669E-3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1.0011561</v>
      </c>
      <c r="M2271" s="82">
        <v>1</v>
      </c>
      <c r="N2271" s="82">
        <f t="shared" si="905"/>
        <v>1</v>
      </c>
      <c r="O2271" s="79">
        <f t="shared" si="906"/>
        <v>1.0011561</v>
      </c>
      <c r="P2271" s="79">
        <f t="shared" si="907"/>
        <v>92.700643569999997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7.4999999999999997E-2</v>
      </c>
      <c r="U2271" s="82">
        <f t="shared" si="911"/>
        <v>1.0012476859999999</v>
      </c>
      <c r="V2271" s="79">
        <f t="shared" si="912"/>
        <v>0.11566129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92.853475660000001</v>
      </c>
      <c r="C2272" s="79">
        <f t="shared" si="875"/>
        <v>92.593596120000001</v>
      </c>
      <c r="D2272" s="77">
        <f t="shared" si="898"/>
        <v>7205.03</v>
      </c>
      <c r="E2272" s="54">
        <f>IF(K2272=1,VLOOKUP(A2271,[1]Plan1!$JH$192:$JI$400,2),E2271)</f>
        <v>7245.38</v>
      </c>
      <c r="F2272" s="56">
        <f t="shared" si="899"/>
        <v>45737</v>
      </c>
      <c r="G2272" s="80">
        <f t="shared" si="900"/>
        <v>5.6002542668107669E-3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1.0013489200000001</v>
      </c>
      <c r="M2272" s="82">
        <v>1</v>
      </c>
      <c r="N2272" s="82">
        <f t="shared" si="905"/>
        <v>1</v>
      </c>
      <c r="O2272" s="79">
        <f t="shared" si="906"/>
        <v>1.0013489200000001</v>
      </c>
      <c r="P2272" s="79">
        <f t="shared" si="907"/>
        <v>92.718497470000003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7.4999999999999997E-2</v>
      </c>
      <c r="U2272" s="82">
        <f t="shared" si="911"/>
        <v>1.0014557850000001</v>
      </c>
      <c r="V2272" s="79">
        <f t="shared" si="912"/>
        <v>0.13497819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92.890660660000009</v>
      </c>
      <c r="C2273" s="79">
        <f t="shared" si="875"/>
        <v>92.593596120000001</v>
      </c>
      <c r="D2273" s="77">
        <f t="shared" si="898"/>
        <v>7205.03</v>
      </c>
      <c r="E2273" s="54">
        <f>IF(K2273=1,VLOOKUP(A2272,[1]Plan1!$JH$192:$JI$400,2),E2272)</f>
        <v>7245.38</v>
      </c>
      <c r="F2273" s="56">
        <f t="shared" si="899"/>
        <v>45737</v>
      </c>
      <c r="G2273" s="80">
        <f t="shared" si="900"/>
        <v>5.6002542668107669E-3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1.00154177</v>
      </c>
      <c r="M2273" s="82">
        <v>1</v>
      </c>
      <c r="N2273" s="82">
        <f t="shared" si="905"/>
        <v>1</v>
      </c>
      <c r="O2273" s="79">
        <f t="shared" si="906"/>
        <v>1.00154177</v>
      </c>
      <c r="P2273" s="79">
        <f t="shared" si="907"/>
        <v>92.736354140000003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7.4999999999999997E-2</v>
      </c>
      <c r="U2273" s="82">
        <f t="shared" si="911"/>
        <v>1.0016639270000001</v>
      </c>
      <c r="V2273" s="79">
        <f t="shared" si="912"/>
        <v>0.15430652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92.927860790000011</v>
      </c>
      <c r="C2274" s="79">
        <f t="shared" si="875"/>
        <v>92.593596120000001</v>
      </c>
      <c r="D2274" s="77">
        <f t="shared" si="898"/>
        <v>7205.03</v>
      </c>
      <c r="E2274" s="54">
        <f>IF(K2274=1,VLOOKUP(A2273,[1]Plan1!$JH$192:$JI$400,2),E2273)</f>
        <v>7245.38</v>
      </c>
      <c r="F2274" s="56">
        <f t="shared" si="899"/>
        <v>45737</v>
      </c>
      <c r="G2274" s="80">
        <f t="shared" si="900"/>
        <v>5.6002542668107669E-3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1.0017346600000001</v>
      </c>
      <c r="M2274" s="82">
        <v>1</v>
      </c>
      <c r="N2274" s="82">
        <f t="shared" si="905"/>
        <v>1</v>
      </c>
      <c r="O2274" s="79">
        <f t="shared" si="906"/>
        <v>1.0017346600000001</v>
      </c>
      <c r="P2274" s="79">
        <f t="shared" si="907"/>
        <v>92.754214520000005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7.4999999999999997E-2</v>
      </c>
      <c r="U2274" s="82">
        <f t="shared" si="911"/>
        <v>1.001872112</v>
      </c>
      <c r="V2274" s="79">
        <f t="shared" si="912"/>
        <v>0.17364626999999999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92.965076150000002</v>
      </c>
      <c r="C2275" s="79">
        <f t="shared" si="875"/>
        <v>92.593596120000001</v>
      </c>
      <c r="D2275" s="77">
        <f t="shared" si="898"/>
        <v>7205.03</v>
      </c>
      <c r="E2275" s="54">
        <f>IF(K2275=1,VLOOKUP(A2274,[1]Plan1!$JH$192:$JI$400,2),E2274)</f>
        <v>7245.38</v>
      </c>
      <c r="F2275" s="56">
        <f t="shared" si="899"/>
        <v>45737</v>
      </c>
      <c r="G2275" s="80">
        <f t="shared" si="900"/>
        <v>5.6002542668107669E-3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1.00192759</v>
      </c>
      <c r="M2275" s="82">
        <v>1</v>
      </c>
      <c r="N2275" s="82">
        <f t="shared" si="905"/>
        <v>1</v>
      </c>
      <c r="O2275" s="79">
        <f t="shared" si="906"/>
        <v>1.00192759</v>
      </c>
      <c r="P2275" s="79">
        <f t="shared" si="907"/>
        <v>92.7720786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7.4999999999999997E-2</v>
      </c>
      <c r="U2275" s="82">
        <f t="shared" si="911"/>
        <v>1.0020803410000001</v>
      </c>
      <c r="V2275" s="79">
        <f t="shared" si="912"/>
        <v>0.19299754999999999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93.002305740000011</v>
      </c>
      <c r="C2276" s="79">
        <f t="shared" si="875"/>
        <v>92.593596120000001</v>
      </c>
      <c r="D2276" s="77">
        <f t="shared" si="898"/>
        <v>7205.03</v>
      </c>
      <c r="E2276" s="54">
        <f>IF(K2276=1,VLOOKUP(A2275,[1]Plan1!$JH$192:$JI$400,2),E2275)</f>
        <v>7245.38</v>
      </c>
      <c r="F2276" s="56">
        <f t="shared" si="899"/>
        <v>45737</v>
      </c>
      <c r="G2276" s="80">
        <f t="shared" si="900"/>
        <v>5.6002542668107669E-3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1.0021205500000001</v>
      </c>
      <c r="M2276" s="82">
        <v>1</v>
      </c>
      <c r="N2276" s="82">
        <f t="shared" si="905"/>
        <v>1</v>
      </c>
      <c r="O2276" s="79">
        <f t="shared" si="906"/>
        <v>1.0021205500000001</v>
      </c>
      <c r="P2276" s="79">
        <f t="shared" si="907"/>
        <v>92.789945470000006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7.4999999999999997E-2</v>
      </c>
      <c r="U2276" s="82">
        <f t="shared" si="911"/>
        <v>1.0022886129999999</v>
      </c>
      <c r="V2276" s="79">
        <f t="shared" si="912"/>
        <v>0.21236026999999999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93.039550460000001</v>
      </c>
      <c r="C2277" s="79">
        <f t="shared" si="875"/>
        <v>92.593596120000001</v>
      </c>
      <c r="D2277" s="77">
        <f t="shared" si="898"/>
        <v>7205.03</v>
      </c>
      <c r="E2277" s="54">
        <f>IF(K2277=1,VLOOKUP(A2276,[1]Plan1!$JH$192:$JI$400,2),E2276)</f>
        <v>7245.38</v>
      </c>
      <c r="F2277" s="56">
        <f t="shared" si="899"/>
        <v>45737</v>
      </c>
      <c r="G2277" s="80">
        <f t="shared" si="900"/>
        <v>5.6002542668107669E-3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1.00231355</v>
      </c>
      <c r="M2277" s="82">
        <v>1</v>
      </c>
      <c r="N2277" s="82">
        <f t="shared" si="905"/>
        <v>1</v>
      </c>
      <c r="O2277" s="79">
        <f t="shared" si="906"/>
        <v>1.00231355</v>
      </c>
      <c r="P2277" s="79">
        <f t="shared" si="907"/>
        <v>92.807816029999998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7.4999999999999997E-2</v>
      </c>
      <c r="U2277" s="82">
        <f t="shared" si="911"/>
        <v>1.002496928</v>
      </c>
      <c r="V2277" s="79">
        <f t="shared" si="912"/>
        <v>0.23173442999999999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93.076810430000009</v>
      </c>
      <c r="C2278" s="79">
        <f t="shared" si="875"/>
        <v>92.593596120000001</v>
      </c>
      <c r="D2278" s="77">
        <f t="shared" si="898"/>
        <v>7205.03</v>
      </c>
      <c r="E2278" s="54">
        <f>IF(K2278=1,VLOOKUP(A2277,[1]Plan1!$JH$192:$JI$400,2),E2277)</f>
        <v>7245.38</v>
      </c>
      <c r="F2278" s="56">
        <f t="shared" si="899"/>
        <v>45737</v>
      </c>
      <c r="G2278" s="80">
        <f t="shared" si="900"/>
        <v>5.6002542668107669E-3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1.0025065900000001</v>
      </c>
      <c r="M2278" s="82">
        <v>1</v>
      </c>
      <c r="N2278" s="82">
        <f t="shared" si="905"/>
        <v>1</v>
      </c>
      <c r="O2278" s="79">
        <f t="shared" si="906"/>
        <v>1.0025065900000001</v>
      </c>
      <c r="P2278" s="79">
        <f t="shared" si="907"/>
        <v>92.825690300000005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7.4999999999999997E-2</v>
      </c>
      <c r="U2278" s="82">
        <f t="shared" si="911"/>
        <v>1.0027052869999999</v>
      </c>
      <c r="V2278" s="79">
        <f t="shared" si="912"/>
        <v>0.25112013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93.114084520000006</v>
      </c>
      <c r="C2279" s="79">
        <f t="shared" si="875"/>
        <v>92.593596120000001</v>
      </c>
      <c r="D2279" s="77">
        <f t="shared" si="898"/>
        <v>7205.03</v>
      </c>
      <c r="E2279" s="54">
        <f>IF(K2279=1,VLOOKUP(A2278,[1]Plan1!$JH$192:$JI$400,2),E2278)</f>
        <v>7245.38</v>
      </c>
      <c r="F2279" s="56">
        <f t="shared" si="899"/>
        <v>45737</v>
      </c>
      <c r="G2279" s="80">
        <f t="shared" si="900"/>
        <v>5.6002542668107669E-3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1.00269966</v>
      </c>
      <c r="M2279" s="82">
        <v>1</v>
      </c>
      <c r="N2279" s="82">
        <f t="shared" si="905"/>
        <v>1</v>
      </c>
      <c r="O2279" s="79">
        <f t="shared" si="906"/>
        <v>1.00269966</v>
      </c>
      <c r="P2279" s="79">
        <f t="shared" si="907"/>
        <v>92.843567340000007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7.4999999999999997E-2</v>
      </c>
      <c r="U2279" s="82">
        <f t="shared" si="911"/>
        <v>1.002913688</v>
      </c>
      <c r="V2279" s="79">
        <f t="shared" si="912"/>
        <v>0.27051718000000002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93.151373969999995</v>
      </c>
      <c r="C2280" s="79">
        <f t="shared" si="875"/>
        <v>92.593596120000001</v>
      </c>
      <c r="D2280" s="77">
        <f t="shared" si="898"/>
        <v>7205.03</v>
      </c>
      <c r="E2280" s="54">
        <f>IF(K2280=1,VLOOKUP(A2279,[1]Plan1!$JH$192:$JI$400,2),E2279)</f>
        <v>7245.38</v>
      </c>
      <c r="F2280" s="56">
        <f t="shared" si="899"/>
        <v>45737</v>
      </c>
      <c r="G2280" s="80">
        <f t="shared" si="900"/>
        <v>5.6002542668107669E-3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1.0028927700000001</v>
      </c>
      <c r="M2280" s="82">
        <v>1</v>
      </c>
      <c r="N2280" s="82">
        <f t="shared" si="905"/>
        <v>1</v>
      </c>
      <c r="O2280" s="79">
        <f t="shared" si="906"/>
        <v>1.0028927700000001</v>
      </c>
      <c r="P2280" s="79">
        <f t="shared" si="907"/>
        <v>92.861448089999996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7.4999999999999997E-2</v>
      </c>
      <c r="U2280" s="82">
        <f t="shared" si="911"/>
        <v>1.0031221340000001</v>
      </c>
      <c r="V2280" s="79">
        <f t="shared" si="912"/>
        <v>0.28992588000000002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93.188678490000001</v>
      </c>
      <c r="C2281" s="79">
        <f t="shared" si="875"/>
        <v>92.593596120000001</v>
      </c>
      <c r="D2281" s="77">
        <f t="shared" si="898"/>
        <v>7205.03</v>
      </c>
      <c r="E2281" s="54">
        <f>IF(K2281=1,VLOOKUP(A2280,[1]Plan1!$JH$192:$JI$400,2),E2280)</f>
        <v>7245.38</v>
      </c>
      <c r="F2281" s="56">
        <f t="shared" si="899"/>
        <v>45737</v>
      </c>
      <c r="G2281" s="80">
        <f t="shared" si="900"/>
        <v>5.6002542668107669E-3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1.00308592</v>
      </c>
      <c r="M2281" s="82">
        <v>1</v>
      </c>
      <c r="N2281" s="82">
        <f t="shared" si="905"/>
        <v>1</v>
      </c>
      <c r="O2281" s="79">
        <f t="shared" si="906"/>
        <v>1.00308592</v>
      </c>
      <c r="P2281" s="79">
        <f t="shared" si="907"/>
        <v>92.879332550000001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7.4999999999999997E-2</v>
      </c>
      <c r="U2281" s="82">
        <f t="shared" si="911"/>
        <v>1.003330622</v>
      </c>
      <c r="V2281" s="79">
        <f t="shared" si="912"/>
        <v>0.30934593999999999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93.225998270000005</v>
      </c>
      <c r="C2282" s="79">
        <f t="shared" si="875"/>
        <v>92.593596120000001</v>
      </c>
      <c r="D2282" s="77">
        <f t="shared" si="898"/>
        <v>7205.03</v>
      </c>
      <c r="E2282" s="54">
        <f>IF(K2282=1,VLOOKUP(A2281,[1]Plan1!$JH$192:$JI$400,2),E2281)</f>
        <v>7245.38</v>
      </c>
      <c r="F2282" s="56">
        <f t="shared" si="899"/>
        <v>45737</v>
      </c>
      <c r="G2282" s="80">
        <f t="shared" si="900"/>
        <v>5.6002542668107669E-3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1.00327911</v>
      </c>
      <c r="M2282" s="82">
        <v>1</v>
      </c>
      <c r="N2282" s="82">
        <f t="shared" si="905"/>
        <v>1</v>
      </c>
      <c r="O2282" s="79">
        <f t="shared" si="906"/>
        <v>1.00327911</v>
      </c>
      <c r="P2282" s="79">
        <f t="shared" si="907"/>
        <v>92.897220700000005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7.4999999999999997E-2</v>
      </c>
      <c r="U2282" s="82">
        <f t="shared" si="911"/>
        <v>1.003539154</v>
      </c>
      <c r="V2282" s="79">
        <f t="shared" si="912"/>
        <v>0.32877757000000002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93.263332290000008</v>
      </c>
      <c r="C2283" s="79">
        <f t="shared" si="875"/>
        <v>92.593596120000001</v>
      </c>
      <c r="D2283" s="77">
        <f t="shared" si="898"/>
        <v>7205.03</v>
      </c>
      <c r="E2283" s="54">
        <f>IF(K2283=1,VLOOKUP(A2282,[1]Plan1!$JH$192:$JI$400,2),E2282)</f>
        <v>7245.38</v>
      </c>
      <c r="F2283" s="56">
        <f t="shared" si="899"/>
        <v>45737</v>
      </c>
      <c r="G2283" s="80">
        <f t="shared" si="900"/>
        <v>5.6002542668107669E-3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1.0034723299999999</v>
      </c>
      <c r="M2283" s="82">
        <v>1</v>
      </c>
      <c r="N2283" s="82">
        <f t="shared" si="905"/>
        <v>1</v>
      </c>
      <c r="O2283" s="79">
        <f t="shared" si="906"/>
        <v>1.0034723299999999</v>
      </c>
      <c r="P2283" s="79">
        <f t="shared" si="907"/>
        <v>92.915111640000006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7.4999999999999997E-2</v>
      </c>
      <c r="U2283" s="82">
        <f t="shared" si="911"/>
        <v>1.0037477290000001</v>
      </c>
      <c r="V2283" s="79">
        <f t="shared" si="912"/>
        <v>0.34822065000000002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93.300681589999996</v>
      </c>
      <c r="C2284" s="79">
        <f t="shared" si="875"/>
        <v>92.593596120000001</v>
      </c>
      <c r="D2284" s="77">
        <f t="shared" si="898"/>
        <v>7205.03</v>
      </c>
      <c r="E2284" s="54">
        <f>IF(K2284=1,VLOOKUP(A2283,[1]Plan1!$JH$192:$JI$400,2),E2283)</f>
        <v>7245.38</v>
      </c>
      <c r="F2284" s="56">
        <f t="shared" si="899"/>
        <v>45737</v>
      </c>
      <c r="G2284" s="80">
        <f t="shared" si="900"/>
        <v>5.6002542668107669E-3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1.00366559</v>
      </c>
      <c r="M2284" s="82">
        <v>1</v>
      </c>
      <c r="N2284" s="82">
        <f t="shared" si="905"/>
        <v>1</v>
      </c>
      <c r="O2284" s="79">
        <f t="shared" si="906"/>
        <v>1.00366559</v>
      </c>
      <c r="P2284" s="79">
        <f t="shared" si="907"/>
        <v>92.933006280000001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7.4999999999999997E-2</v>
      </c>
      <c r="U2284" s="82">
        <f t="shared" si="911"/>
        <v>1.003956348</v>
      </c>
      <c r="V2284" s="79">
        <f t="shared" si="912"/>
        <v>0.36767530999999998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93.338046059999996</v>
      </c>
      <c r="C2285" s="79">
        <f t="shared" ref="C2285:C2348" si="914">IF(Q2284&gt;0,(P2284-S2284),C2284)</f>
        <v>92.593596120000001</v>
      </c>
      <c r="D2285" s="77">
        <f t="shared" si="898"/>
        <v>7205.03</v>
      </c>
      <c r="E2285" s="54">
        <f>IF(K2285=1,VLOOKUP(A2284,[1]Plan1!$JH$192:$JI$400,2),E2284)</f>
        <v>7245.38</v>
      </c>
      <c r="F2285" s="56">
        <f t="shared" si="899"/>
        <v>45737</v>
      </c>
      <c r="G2285" s="80">
        <f t="shared" si="900"/>
        <v>5.6002542668107669E-3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1.0038588900000001</v>
      </c>
      <c r="M2285" s="82">
        <v>1</v>
      </c>
      <c r="N2285" s="82">
        <f t="shared" si="905"/>
        <v>1</v>
      </c>
      <c r="O2285" s="79">
        <f t="shared" si="906"/>
        <v>1.0038588900000001</v>
      </c>
      <c r="P2285" s="79">
        <f t="shared" si="907"/>
        <v>92.950904620000003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7.4999999999999997E-2</v>
      </c>
      <c r="U2285" s="82">
        <f t="shared" si="911"/>
        <v>1.0041650099999999</v>
      </c>
      <c r="V2285" s="79">
        <f t="shared" si="912"/>
        <v>0.38714144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93.375425719999996</v>
      </c>
      <c r="C2286" s="79">
        <f t="shared" si="914"/>
        <v>92.593596120000001</v>
      </c>
      <c r="D2286" s="77">
        <f t="shared" si="898"/>
        <v>7205.03</v>
      </c>
      <c r="E2286" s="54">
        <f>IF(K2286=1,VLOOKUP(A2285,[1]Plan1!$JH$192:$JI$400,2),E2285)</f>
        <v>7245.38</v>
      </c>
      <c r="F2286" s="56">
        <f t="shared" si="899"/>
        <v>45737</v>
      </c>
      <c r="G2286" s="80">
        <f t="shared" si="900"/>
        <v>5.6002542668107669E-3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1.0040522300000001</v>
      </c>
      <c r="M2286" s="82">
        <v>1</v>
      </c>
      <c r="N2286" s="82">
        <f t="shared" si="905"/>
        <v>1</v>
      </c>
      <c r="O2286" s="79">
        <f t="shared" si="906"/>
        <v>1.0040522300000001</v>
      </c>
      <c r="P2286" s="79">
        <f t="shared" si="907"/>
        <v>92.968806659999998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7.4999999999999997E-2</v>
      </c>
      <c r="U2286" s="82">
        <f t="shared" si="911"/>
        <v>1.0043737150000001</v>
      </c>
      <c r="V2286" s="79">
        <f t="shared" si="912"/>
        <v>0.40661905999999998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93.412819650000003</v>
      </c>
      <c r="C2287" s="79">
        <f t="shared" si="914"/>
        <v>92.593596120000001</v>
      </c>
      <c r="D2287" s="77">
        <f t="shared" si="898"/>
        <v>7205.03</v>
      </c>
      <c r="E2287" s="54">
        <f>IF(K2287=1,VLOOKUP(A2286,[1]Plan1!$JH$192:$JI$400,2),E2286)</f>
        <v>7245.38</v>
      </c>
      <c r="F2287" s="56">
        <f t="shared" si="899"/>
        <v>45737</v>
      </c>
      <c r="G2287" s="80">
        <f t="shared" si="900"/>
        <v>5.6002542668107669E-3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1.0042456</v>
      </c>
      <c r="M2287" s="82">
        <v>1</v>
      </c>
      <c r="N2287" s="82">
        <f t="shared" si="905"/>
        <v>1</v>
      </c>
      <c r="O2287" s="79">
        <f t="shared" si="906"/>
        <v>1.0042456</v>
      </c>
      <c r="P2287" s="79">
        <f t="shared" si="907"/>
        <v>92.986711490000005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7.4999999999999997E-2</v>
      </c>
      <c r="U2287" s="82">
        <f t="shared" si="911"/>
        <v>1.004582463</v>
      </c>
      <c r="V2287" s="79">
        <f t="shared" si="912"/>
        <v>0.42610816000000001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93.450228859999996</v>
      </c>
      <c r="C2288" s="79">
        <f t="shared" si="914"/>
        <v>92.593596120000001</v>
      </c>
      <c r="D2288" s="77">
        <f t="shared" si="898"/>
        <v>7205.03</v>
      </c>
      <c r="E2288" s="54">
        <f>IF(K2288=1,VLOOKUP(A2287,[1]Plan1!$JH$192:$JI$400,2),E2287)</f>
        <v>7245.38</v>
      </c>
      <c r="F2288" s="56">
        <f t="shared" si="899"/>
        <v>45737</v>
      </c>
      <c r="G2288" s="80">
        <f t="shared" si="900"/>
        <v>5.6002542668107669E-3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1.00443901</v>
      </c>
      <c r="M2288" s="82">
        <v>1</v>
      </c>
      <c r="N2288" s="82">
        <f t="shared" si="905"/>
        <v>1</v>
      </c>
      <c r="O2288" s="79">
        <f t="shared" si="906"/>
        <v>1.00443901</v>
      </c>
      <c r="P2288" s="79">
        <f t="shared" si="907"/>
        <v>93.004620009999996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7.4999999999999997E-2</v>
      </c>
      <c r="U2288" s="82">
        <f t="shared" si="911"/>
        <v>1.004791255</v>
      </c>
      <c r="V2288" s="79">
        <f t="shared" si="912"/>
        <v>0.44560885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93.487653370000004</v>
      </c>
      <c r="C2289" s="79">
        <f t="shared" si="914"/>
        <v>92.593596120000001</v>
      </c>
      <c r="D2289" s="77">
        <f t="shared" si="898"/>
        <v>7205.03</v>
      </c>
      <c r="E2289" s="54">
        <f>IF(K2289=1,VLOOKUP(A2288,[1]Plan1!$JH$192:$JI$400,2),E2288)</f>
        <v>7245.38</v>
      </c>
      <c r="F2289" s="56">
        <f t="shared" si="899"/>
        <v>45737</v>
      </c>
      <c r="G2289" s="80">
        <f t="shared" si="900"/>
        <v>5.6002542668107669E-3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1.0046324600000001</v>
      </c>
      <c r="M2289" s="82">
        <v>1</v>
      </c>
      <c r="N2289" s="82">
        <f t="shared" si="905"/>
        <v>1</v>
      </c>
      <c r="O2289" s="79">
        <f t="shared" si="906"/>
        <v>1.0046324600000001</v>
      </c>
      <c r="P2289" s="79">
        <f t="shared" si="907"/>
        <v>93.022532249999998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7.4999999999999997E-2</v>
      </c>
      <c r="U2289" s="82">
        <f t="shared" si="911"/>
        <v>1.0050000910000001</v>
      </c>
      <c r="V2289" s="79">
        <f t="shared" si="912"/>
        <v>0.46512112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93.525092139999998</v>
      </c>
      <c r="C2290" s="79">
        <f t="shared" si="914"/>
        <v>92.593596120000001</v>
      </c>
      <c r="D2290" s="77">
        <f t="shared" si="898"/>
        <v>7205.03</v>
      </c>
      <c r="E2290" s="54">
        <f>IF(K2290=1,VLOOKUP(A2289,[1]Plan1!$JH$192:$JI$400,2),E2289)</f>
        <v>7245.38</v>
      </c>
      <c r="F2290" s="56">
        <f t="shared" si="899"/>
        <v>45737</v>
      </c>
      <c r="G2290" s="80">
        <f t="shared" si="900"/>
        <v>5.6002542668107669E-3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1.0048259399999999</v>
      </c>
      <c r="M2290" s="82">
        <v>1</v>
      </c>
      <c r="N2290" s="82">
        <f t="shared" si="905"/>
        <v>1</v>
      </c>
      <c r="O2290" s="79">
        <f t="shared" si="906"/>
        <v>1.0048259399999999</v>
      </c>
      <c r="P2290" s="79">
        <f t="shared" si="907"/>
        <v>93.04044725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7.4999999999999997E-2</v>
      </c>
      <c r="U2290" s="82">
        <f t="shared" si="911"/>
        <v>1.00520897</v>
      </c>
      <c r="V2290" s="79">
        <f t="shared" si="912"/>
        <v>0.48464488999999999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93.562546139999995</v>
      </c>
      <c r="C2291" s="79">
        <f t="shared" si="914"/>
        <v>92.593596120000001</v>
      </c>
      <c r="D2291" s="77">
        <f t="shared" si="898"/>
        <v>7205.03</v>
      </c>
      <c r="E2291" s="54">
        <f>IF(K2291=1,VLOOKUP(A2290,[1]Plan1!$JH$192:$JI$400,2),E2290)</f>
        <v>7245.38</v>
      </c>
      <c r="F2291" s="56">
        <f t="shared" si="899"/>
        <v>45737</v>
      </c>
      <c r="G2291" s="80">
        <f t="shared" si="900"/>
        <v>5.6002542668107669E-3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1.00501946</v>
      </c>
      <c r="M2291" s="82">
        <v>1</v>
      </c>
      <c r="N2291" s="82">
        <f t="shared" si="905"/>
        <v>1</v>
      </c>
      <c r="O2291" s="79">
        <f t="shared" si="906"/>
        <v>1.00501946</v>
      </c>
      <c r="P2291" s="79">
        <f t="shared" si="907"/>
        <v>93.058365969999997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7.4999999999999997E-2</v>
      </c>
      <c r="U2291" s="82">
        <f t="shared" si="911"/>
        <v>1.0054178920000001</v>
      </c>
      <c r="V2291" s="79">
        <f t="shared" si="912"/>
        <v>0.50418017000000004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93.600015339999999</v>
      </c>
      <c r="C2292" s="79">
        <f t="shared" si="914"/>
        <v>92.593596120000001</v>
      </c>
      <c r="D2292" s="77">
        <f t="shared" si="898"/>
        <v>7205.03</v>
      </c>
      <c r="E2292" s="54">
        <f>IF(K2292=1,VLOOKUP(A2291,[1]Plan1!$JH$192:$JI$400,2),E2291)</f>
        <v>7245.38</v>
      </c>
      <c r="F2292" s="56">
        <f t="shared" si="899"/>
        <v>45737</v>
      </c>
      <c r="G2292" s="80">
        <f t="shared" si="900"/>
        <v>5.6002542668107669E-3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1.00521302</v>
      </c>
      <c r="M2292" s="82">
        <v>1</v>
      </c>
      <c r="N2292" s="82">
        <f t="shared" si="905"/>
        <v>1</v>
      </c>
      <c r="O2292" s="79">
        <f t="shared" si="906"/>
        <v>1.00521302</v>
      </c>
      <c r="P2292" s="79">
        <f t="shared" si="907"/>
        <v>93.076288379999994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7.4999999999999997E-2</v>
      </c>
      <c r="U2292" s="82">
        <f t="shared" si="911"/>
        <v>1.005626857</v>
      </c>
      <c r="V2292" s="79">
        <f t="shared" si="912"/>
        <v>0.52372695999999996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93.637499950000006</v>
      </c>
      <c r="C2293" s="79">
        <f t="shared" si="914"/>
        <v>92.593596120000001</v>
      </c>
      <c r="D2293" s="77">
        <f t="shared" si="898"/>
        <v>7205.03</v>
      </c>
      <c r="E2293" s="54">
        <f>IF(K2293=1,VLOOKUP(A2292,[1]Plan1!$JH$192:$JI$400,2),E2292)</f>
        <v>7245.38</v>
      </c>
      <c r="F2293" s="56">
        <f t="shared" si="899"/>
        <v>45737</v>
      </c>
      <c r="G2293" s="80">
        <f t="shared" si="900"/>
        <v>5.6002542668107669E-3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1.00540662</v>
      </c>
      <c r="M2293" s="82">
        <v>1</v>
      </c>
      <c r="N2293" s="82">
        <f t="shared" si="905"/>
        <v>1</v>
      </c>
      <c r="O2293" s="79">
        <f t="shared" si="906"/>
        <v>1.00540662</v>
      </c>
      <c r="P2293" s="79">
        <f t="shared" si="907"/>
        <v>93.094214500000007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7.4999999999999997E-2</v>
      </c>
      <c r="U2293" s="82">
        <f t="shared" si="911"/>
        <v>1.0058358670000001</v>
      </c>
      <c r="V2293" s="79">
        <f t="shared" si="912"/>
        <v>0.54328544999999995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93.674998759999994</v>
      </c>
      <c r="C2294" s="79">
        <f t="shared" si="914"/>
        <v>92.593596120000001</v>
      </c>
      <c r="D2294" s="77">
        <f t="shared" si="898"/>
        <v>7205.03</v>
      </c>
      <c r="E2294" s="54">
        <f>IF(K2294=1,VLOOKUP(A2293,[1]Plan1!$JH$192:$JI$400,2),E2293)</f>
        <v>7245.38</v>
      </c>
      <c r="F2294" s="56">
        <f t="shared" si="899"/>
        <v>45737</v>
      </c>
      <c r="G2294" s="80">
        <f t="shared" si="900"/>
        <v>5.6002542668107669E-3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1.0056002500000001</v>
      </c>
      <c r="M2294" s="82">
        <v>1</v>
      </c>
      <c r="N2294" s="82">
        <f t="shared" si="905"/>
        <v>1</v>
      </c>
      <c r="O2294" s="79">
        <f t="shared" si="906"/>
        <v>1.0056002500000001</v>
      </c>
      <c r="P2294" s="79">
        <f t="shared" si="907"/>
        <v>93.112143399999994</v>
      </c>
      <c r="Q2294" s="83">
        <f t="shared" si="908"/>
        <v>75</v>
      </c>
      <c r="R2294" s="85">
        <f t="shared" si="909"/>
        <v>0.2</v>
      </c>
      <c r="S2294" s="79">
        <f t="shared" si="910"/>
        <v>18.622428679999999</v>
      </c>
      <c r="T2294" s="85">
        <f t="shared" si="894"/>
        <v>7.4999999999999997E-2</v>
      </c>
      <c r="U2294" s="82">
        <f t="shared" si="911"/>
        <v>1.006044919</v>
      </c>
      <c r="V2294" s="79">
        <f t="shared" si="912"/>
        <v>0.56285536000000003</v>
      </c>
      <c r="W2294" s="79">
        <f t="shared" si="913"/>
        <v>19.185284039999999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74.517620339999993</v>
      </c>
      <c r="C2295" s="79">
        <f t="shared" si="914"/>
        <v>74.489714719999995</v>
      </c>
      <c r="D2295" s="77">
        <f t="shared" si="898"/>
        <v>7205.03</v>
      </c>
      <c r="E2295" s="54">
        <f>IF(K2295=1,VLOOKUP(A2294,[1]Plan1!$JH$192:$JI$400,2),E2294)</f>
        <v>7245.38</v>
      </c>
      <c r="F2295" s="56">
        <f t="shared" si="899"/>
        <v>45737</v>
      </c>
      <c r="G2295" s="80">
        <f t="shared" si="900"/>
        <v>5.6002542668107669E-3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1.00018016</v>
      </c>
      <c r="M2295" s="82">
        <v>1</v>
      </c>
      <c r="N2295" s="82">
        <f t="shared" si="905"/>
        <v>1</v>
      </c>
      <c r="O2295" s="79">
        <f t="shared" si="906"/>
        <v>1.00018016</v>
      </c>
      <c r="P2295" s="79">
        <f t="shared" si="907"/>
        <v>74.503134779999996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7.4999999999999997E-2</v>
      </c>
      <c r="U2295" s="82">
        <f t="shared" si="911"/>
        <v>1.000194429</v>
      </c>
      <c r="V2295" s="79">
        <f t="shared" si="912"/>
        <v>1.448556E-2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74.545537019999998</v>
      </c>
      <c r="C2296" s="79">
        <f t="shared" si="914"/>
        <v>74.489714719999995</v>
      </c>
      <c r="D2296" s="77">
        <f t="shared" si="898"/>
        <v>7205.03</v>
      </c>
      <c r="E2296" s="54">
        <f>IF(K2296=1,VLOOKUP(A2295,[1]Plan1!$JH$192:$JI$400,2),E2295)</f>
        <v>7245.38</v>
      </c>
      <c r="F2296" s="56">
        <f t="shared" si="899"/>
        <v>45737</v>
      </c>
      <c r="G2296" s="80">
        <f t="shared" si="900"/>
        <v>5.6002542668107669E-3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1.0003603599999999</v>
      </c>
      <c r="M2296" s="82">
        <v>1</v>
      </c>
      <c r="N2296" s="82">
        <f t="shared" si="905"/>
        <v>1</v>
      </c>
      <c r="O2296" s="79">
        <f t="shared" si="906"/>
        <v>1.0003603599999999</v>
      </c>
      <c r="P2296" s="79">
        <f t="shared" si="907"/>
        <v>74.516557829999996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7.4999999999999997E-2</v>
      </c>
      <c r="U2296" s="82">
        <f t="shared" si="911"/>
        <v>1.000388896</v>
      </c>
      <c r="V2296" s="79">
        <f t="shared" si="912"/>
        <v>2.8979189999999998E-2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74.573463970000006</v>
      </c>
      <c r="C2297" s="79">
        <f t="shared" si="914"/>
        <v>74.489714719999995</v>
      </c>
      <c r="D2297" s="77">
        <f t="shared" si="898"/>
        <v>7205.03</v>
      </c>
      <c r="E2297" s="54">
        <f>IF(K2297=1,VLOOKUP(A2296,[1]Plan1!$JH$192:$JI$400,2),E2296)</f>
        <v>7245.38</v>
      </c>
      <c r="F2297" s="56">
        <f t="shared" si="899"/>
        <v>45737</v>
      </c>
      <c r="G2297" s="80">
        <f t="shared" si="900"/>
        <v>5.6002542668107669E-3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1.00054059</v>
      </c>
      <c r="M2297" s="82">
        <v>1</v>
      </c>
      <c r="N2297" s="82">
        <f t="shared" si="905"/>
        <v>1</v>
      </c>
      <c r="O2297" s="79">
        <f t="shared" si="906"/>
        <v>1.00054059</v>
      </c>
      <c r="P2297" s="79">
        <f t="shared" si="907"/>
        <v>74.529983110000003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7.4999999999999997E-2</v>
      </c>
      <c r="U2297" s="82">
        <f t="shared" si="911"/>
        <v>1.0005834010000001</v>
      </c>
      <c r="V2297" s="79">
        <f t="shared" si="912"/>
        <v>4.3480860000000003E-2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74.60140122</v>
      </c>
      <c r="C2298" s="79">
        <f t="shared" si="914"/>
        <v>74.489714719999995</v>
      </c>
      <c r="D2298" s="77">
        <f t="shared" si="898"/>
        <v>7205.03</v>
      </c>
      <c r="E2298" s="54">
        <f>IF(K2298=1,VLOOKUP(A2297,[1]Plan1!$JH$192:$JI$400,2),E2297)</f>
        <v>7245.38</v>
      </c>
      <c r="F2298" s="56">
        <f t="shared" si="899"/>
        <v>45737</v>
      </c>
      <c r="G2298" s="80">
        <f t="shared" si="900"/>
        <v>5.6002542668107669E-3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1.00072085</v>
      </c>
      <c r="M2298" s="82">
        <v>1</v>
      </c>
      <c r="N2298" s="82">
        <f t="shared" si="905"/>
        <v>1</v>
      </c>
      <c r="O2298" s="79">
        <f t="shared" si="906"/>
        <v>1.00072085</v>
      </c>
      <c r="P2298" s="79">
        <f t="shared" si="907"/>
        <v>74.543410629999997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7.4999999999999997E-2</v>
      </c>
      <c r="U2298" s="82">
        <f t="shared" si="911"/>
        <v>1.000777944</v>
      </c>
      <c r="V2298" s="79">
        <f t="shared" si="912"/>
        <v>5.7990590000000002E-2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74.629349430000005</v>
      </c>
      <c r="C2299" s="79">
        <f t="shared" si="914"/>
        <v>74.489714719999995</v>
      </c>
      <c r="D2299" s="77">
        <f t="shared" si="898"/>
        <v>7205.03</v>
      </c>
      <c r="E2299" s="54">
        <f>IF(K2299=1,VLOOKUP(A2298,[1]Plan1!$JH$192:$JI$400,2),E2298)</f>
        <v>7245.38</v>
      </c>
      <c r="F2299" s="56">
        <f t="shared" si="899"/>
        <v>45737</v>
      </c>
      <c r="G2299" s="80">
        <f t="shared" si="900"/>
        <v>5.6002542668107669E-3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1.00090115</v>
      </c>
      <c r="M2299" s="82">
        <v>1</v>
      </c>
      <c r="N2299" s="82">
        <f t="shared" si="905"/>
        <v>1</v>
      </c>
      <c r="O2299" s="79">
        <f t="shared" si="906"/>
        <v>1.00090115</v>
      </c>
      <c r="P2299" s="79">
        <f t="shared" si="907"/>
        <v>74.556841120000001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7.4999999999999997E-2</v>
      </c>
      <c r="U2299" s="82">
        <f t="shared" si="911"/>
        <v>1.000972524</v>
      </c>
      <c r="V2299" s="79">
        <f t="shared" si="912"/>
        <v>7.2508310000000006E-2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74.657308020000002</v>
      </c>
      <c r="C2300" s="79">
        <f t="shared" si="914"/>
        <v>74.489714719999995</v>
      </c>
      <c r="D2300" s="77">
        <f t="shared" si="898"/>
        <v>7205.03</v>
      </c>
      <c r="E2300" s="54">
        <f>IF(K2300=1,VLOOKUP(A2299,[1]Plan1!$JH$192:$JI$400,2),E2299)</f>
        <v>7245.38</v>
      </c>
      <c r="F2300" s="56">
        <f t="shared" si="899"/>
        <v>45737</v>
      </c>
      <c r="G2300" s="80">
        <f t="shared" si="900"/>
        <v>5.6002542668107669E-3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1.0010814800000001</v>
      </c>
      <c r="M2300" s="82">
        <v>1</v>
      </c>
      <c r="N2300" s="82">
        <f t="shared" si="905"/>
        <v>1</v>
      </c>
      <c r="O2300" s="79">
        <f t="shared" si="906"/>
        <v>1.0010814800000001</v>
      </c>
      <c r="P2300" s="79">
        <f t="shared" si="907"/>
        <v>74.570273850000007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7.4999999999999997E-2</v>
      </c>
      <c r="U2300" s="82">
        <f t="shared" si="911"/>
        <v>1.001167143</v>
      </c>
      <c r="V2300" s="79">
        <f t="shared" si="912"/>
        <v>8.7034169999999994E-2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74.68527684</v>
      </c>
      <c r="C2301" s="79">
        <f t="shared" si="914"/>
        <v>74.489714719999995</v>
      </c>
      <c r="D2301" s="77">
        <f t="shared" si="898"/>
        <v>7205.03</v>
      </c>
      <c r="E2301" s="54">
        <f>IF(K2301=1,VLOOKUP(A2300,[1]Plan1!$JH$192:$JI$400,2),E2300)</f>
        <v>7245.38</v>
      </c>
      <c r="F2301" s="56">
        <f t="shared" si="899"/>
        <v>45737</v>
      </c>
      <c r="G2301" s="80">
        <f t="shared" si="900"/>
        <v>5.6002542668107669E-3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1.00126184</v>
      </c>
      <c r="M2301" s="82">
        <v>1</v>
      </c>
      <c r="N2301" s="82">
        <f t="shared" si="905"/>
        <v>1</v>
      </c>
      <c r="O2301" s="79">
        <f t="shared" si="906"/>
        <v>1.00126184</v>
      </c>
      <c r="P2301" s="79">
        <f t="shared" si="907"/>
        <v>74.583708819999998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7.4999999999999997E-2</v>
      </c>
      <c r="U2301" s="82">
        <f t="shared" si="911"/>
        <v>1.0013617990000001</v>
      </c>
      <c r="V2301" s="79">
        <f t="shared" si="912"/>
        <v>0.10156801999999999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74.71325594999999</v>
      </c>
      <c r="C2302" s="79">
        <f t="shared" si="914"/>
        <v>74.489714719999995</v>
      </c>
      <c r="D2302" s="77">
        <f t="shared" si="898"/>
        <v>7205.03</v>
      </c>
      <c r="E2302" s="54">
        <f>IF(K2302=1,VLOOKUP(A2301,[1]Plan1!$JH$192:$JI$400,2),E2301)</f>
        <v>7245.38</v>
      </c>
      <c r="F2302" s="56">
        <f t="shared" si="899"/>
        <v>45737</v>
      </c>
      <c r="G2302" s="80">
        <f t="shared" si="900"/>
        <v>5.6002542668107669E-3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1.0014422300000001</v>
      </c>
      <c r="M2302" s="82">
        <v>1</v>
      </c>
      <c r="N2302" s="82">
        <f t="shared" si="905"/>
        <v>1</v>
      </c>
      <c r="O2302" s="79">
        <f t="shared" si="906"/>
        <v>1.0014422300000001</v>
      </c>
      <c r="P2302" s="79">
        <f t="shared" si="907"/>
        <v>74.597146019999997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7.4999999999999997E-2</v>
      </c>
      <c r="U2302" s="82">
        <f t="shared" si="911"/>
        <v>1.001556493</v>
      </c>
      <c r="V2302" s="79">
        <f t="shared" si="912"/>
        <v>0.11610993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74.741245370000001</v>
      </c>
      <c r="C2303" s="79">
        <f t="shared" si="914"/>
        <v>74.489714719999995</v>
      </c>
      <c r="D2303" s="77">
        <f t="shared" si="898"/>
        <v>7205.03</v>
      </c>
      <c r="E2303" s="54">
        <f>IF(K2303=1,VLOOKUP(A2302,[1]Plan1!$JH$192:$JI$400,2),E2302)</f>
        <v>7245.38</v>
      </c>
      <c r="F2303" s="56">
        <f t="shared" si="899"/>
        <v>45737</v>
      </c>
      <c r="G2303" s="80">
        <f t="shared" si="900"/>
        <v>5.6002542668107669E-3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1.0016226500000001</v>
      </c>
      <c r="M2303" s="82">
        <v>1</v>
      </c>
      <c r="N2303" s="82">
        <f t="shared" si="905"/>
        <v>1</v>
      </c>
      <c r="O2303" s="79">
        <f t="shared" si="906"/>
        <v>1.0016226500000001</v>
      </c>
      <c r="P2303" s="79">
        <f t="shared" si="907"/>
        <v>74.610585450000002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7.4999999999999997E-2</v>
      </c>
      <c r="U2303" s="82">
        <f t="shared" si="911"/>
        <v>1.001751225</v>
      </c>
      <c r="V2303" s="79">
        <f t="shared" si="912"/>
        <v>0.13065992000000001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74.769245839999996</v>
      </c>
      <c r="C2304" s="79">
        <f t="shared" si="914"/>
        <v>74.489714719999995</v>
      </c>
      <c r="D2304" s="77">
        <f t="shared" si="898"/>
        <v>7205.03</v>
      </c>
      <c r="E2304" s="54">
        <f>IF(K2304=1,VLOOKUP(A2303,[1]Plan1!$JH$192:$JI$400,2),E2303)</f>
        <v>7245.38</v>
      </c>
      <c r="F2304" s="56">
        <f t="shared" si="899"/>
        <v>45737</v>
      </c>
      <c r="G2304" s="80">
        <f t="shared" si="900"/>
        <v>5.6002542668107669E-3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1.00180311</v>
      </c>
      <c r="M2304" s="82">
        <v>1</v>
      </c>
      <c r="N2304" s="82">
        <f t="shared" si="905"/>
        <v>1</v>
      </c>
      <c r="O2304" s="79">
        <f t="shared" si="906"/>
        <v>1.00180311</v>
      </c>
      <c r="P2304" s="79">
        <f t="shared" si="907"/>
        <v>74.624027859999998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7.4999999999999997E-2</v>
      </c>
      <c r="U2304" s="82">
        <f t="shared" si="911"/>
        <v>1.001945995</v>
      </c>
      <c r="V2304" s="79">
        <f t="shared" si="912"/>
        <v>0.14521798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74.797256559999994</v>
      </c>
      <c r="C2305" s="79">
        <f t="shared" si="914"/>
        <v>74.489714719999995</v>
      </c>
      <c r="D2305" s="77">
        <f t="shared" si="898"/>
        <v>7205.03</v>
      </c>
      <c r="E2305" s="54">
        <f>IF(K2305=1,VLOOKUP(A2304,[1]Plan1!$JH$192:$JI$400,2),E2304)</f>
        <v>7245.38</v>
      </c>
      <c r="F2305" s="56">
        <f t="shared" si="899"/>
        <v>45737</v>
      </c>
      <c r="G2305" s="80">
        <f t="shared" si="900"/>
        <v>5.6002542668107669E-3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1.0019836</v>
      </c>
      <c r="M2305" s="82">
        <v>1</v>
      </c>
      <c r="N2305" s="82">
        <f t="shared" si="905"/>
        <v>1</v>
      </c>
      <c r="O2305" s="79">
        <f t="shared" si="906"/>
        <v>1.0019836</v>
      </c>
      <c r="P2305" s="79">
        <f t="shared" si="907"/>
        <v>74.637472509999995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7.4999999999999997E-2</v>
      </c>
      <c r="U2305" s="82">
        <f t="shared" si="911"/>
        <v>1.002140802</v>
      </c>
      <c r="V2305" s="79">
        <f t="shared" si="912"/>
        <v>0.15978405000000001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74.825278409999996</v>
      </c>
      <c r="C2306" s="79">
        <f t="shared" si="914"/>
        <v>74.489714719999995</v>
      </c>
      <c r="D2306" s="77">
        <f t="shared" si="898"/>
        <v>7205.03</v>
      </c>
      <c r="E2306" s="54">
        <f>IF(K2306=1,VLOOKUP(A2305,[1]Plan1!$JH$192:$JI$400,2),E2305)</f>
        <v>7245.38</v>
      </c>
      <c r="F2306" s="56">
        <f t="shared" si="899"/>
        <v>45737</v>
      </c>
      <c r="G2306" s="80">
        <f t="shared" si="900"/>
        <v>5.6002542668107669E-3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1.0021641299999999</v>
      </c>
      <c r="M2306" s="82">
        <v>1</v>
      </c>
      <c r="N2306" s="82">
        <f t="shared" si="905"/>
        <v>1</v>
      </c>
      <c r="O2306" s="79">
        <f t="shared" si="906"/>
        <v>1.0021641299999999</v>
      </c>
      <c r="P2306" s="79">
        <f t="shared" si="907"/>
        <v>74.650920139999997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7.4999999999999997E-2</v>
      </c>
      <c r="U2306" s="82">
        <f t="shared" si="911"/>
        <v>1.0023356480000001</v>
      </c>
      <c r="V2306" s="79">
        <f t="shared" si="912"/>
        <v>0.17435827000000001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74.853309760000002</v>
      </c>
      <c r="C2307" s="79">
        <f t="shared" si="914"/>
        <v>74.489714719999995</v>
      </c>
      <c r="D2307" s="77">
        <f t="shared" si="898"/>
        <v>7205.03</v>
      </c>
      <c r="E2307" s="54">
        <f>IF(K2307=1,VLOOKUP(A2306,[1]Plan1!$JH$192:$JI$400,2),E2306)</f>
        <v>7245.38</v>
      </c>
      <c r="F2307" s="56">
        <f t="shared" si="899"/>
        <v>45737</v>
      </c>
      <c r="G2307" s="80">
        <f t="shared" si="900"/>
        <v>5.6002542668107669E-3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1.00234468</v>
      </c>
      <c r="M2307" s="82">
        <v>1</v>
      </c>
      <c r="N2307" s="82">
        <f t="shared" si="905"/>
        <v>1</v>
      </c>
      <c r="O2307" s="79">
        <f t="shared" si="906"/>
        <v>1.00234468</v>
      </c>
      <c r="P2307" s="79">
        <f t="shared" si="907"/>
        <v>74.664369260000001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7.4999999999999997E-2</v>
      </c>
      <c r="U2307" s="82">
        <f t="shared" si="911"/>
        <v>1.0025305309999999</v>
      </c>
      <c r="V2307" s="79">
        <f t="shared" si="912"/>
        <v>0.18894050000000001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74.881352249999992</v>
      </c>
      <c r="C2308" s="79">
        <f t="shared" si="914"/>
        <v>74.489714719999995</v>
      </c>
      <c r="D2308" s="77">
        <f t="shared" si="898"/>
        <v>7205.03</v>
      </c>
      <c r="E2308" s="54">
        <f>IF(K2308=1,VLOOKUP(A2307,[1]Plan1!$JH$192:$JI$400,2),E2307)</f>
        <v>7245.38</v>
      </c>
      <c r="F2308" s="56">
        <f t="shared" si="899"/>
        <v>45737</v>
      </c>
      <c r="G2308" s="80">
        <f t="shared" si="900"/>
        <v>5.6002542668107669E-3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1.00252527</v>
      </c>
      <c r="M2308" s="82">
        <v>1</v>
      </c>
      <c r="N2308" s="82">
        <f t="shared" si="905"/>
        <v>1</v>
      </c>
      <c r="O2308" s="79">
        <f t="shared" si="906"/>
        <v>1.00252527</v>
      </c>
      <c r="P2308" s="79">
        <f t="shared" si="907"/>
        <v>74.677821359999996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7.4999999999999997E-2</v>
      </c>
      <c r="U2308" s="82">
        <f t="shared" si="911"/>
        <v>1.002725453</v>
      </c>
      <c r="V2308" s="79">
        <f t="shared" si="912"/>
        <v>0.20353088999999999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74.909404979999991</v>
      </c>
      <c r="C2309" s="79">
        <f t="shared" si="914"/>
        <v>74.489714719999995</v>
      </c>
      <c r="D2309" s="77">
        <f t="shared" si="898"/>
        <v>7205.03</v>
      </c>
      <c r="E2309" s="54">
        <f>IF(K2309=1,VLOOKUP(A2308,[1]Plan1!$JH$192:$JI$400,2),E2308)</f>
        <v>7245.38</v>
      </c>
      <c r="F2309" s="56">
        <f t="shared" si="899"/>
        <v>45737</v>
      </c>
      <c r="G2309" s="80">
        <f t="shared" si="900"/>
        <v>5.6002542668107669E-3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1.0027058900000001</v>
      </c>
      <c r="M2309" s="82">
        <v>1</v>
      </c>
      <c r="N2309" s="82">
        <f t="shared" si="905"/>
        <v>1</v>
      </c>
      <c r="O2309" s="79">
        <f t="shared" si="906"/>
        <v>1.0027058900000001</v>
      </c>
      <c r="P2309" s="79">
        <f t="shared" si="907"/>
        <v>74.691275689999998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7.4999999999999997E-2</v>
      </c>
      <c r="U2309" s="82">
        <f t="shared" si="911"/>
        <v>1.0029204119999999</v>
      </c>
      <c r="V2309" s="79">
        <f t="shared" si="912"/>
        <v>0.21812929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74.937468050000007</v>
      </c>
      <c r="C2310" s="79">
        <f t="shared" si="914"/>
        <v>74.489714719999995</v>
      </c>
      <c r="D2310" s="77">
        <f t="shared" si="898"/>
        <v>7205.03</v>
      </c>
      <c r="E2310" s="54">
        <f>IF(K2310=1,VLOOKUP(A2309,[1]Plan1!$JH$192:$JI$400,2),E2309)</f>
        <v>7245.38</v>
      </c>
      <c r="F2310" s="56">
        <f t="shared" si="899"/>
        <v>45737</v>
      </c>
      <c r="G2310" s="80">
        <f t="shared" si="900"/>
        <v>5.6002542668107669E-3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1.00288654</v>
      </c>
      <c r="M2310" s="82">
        <v>1</v>
      </c>
      <c r="N2310" s="82">
        <f t="shared" si="905"/>
        <v>1</v>
      </c>
      <c r="O2310" s="79">
        <f t="shared" si="906"/>
        <v>1.00288654</v>
      </c>
      <c r="P2310" s="79">
        <f t="shared" si="907"/>
        <v>74.70473226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7.4999999999999997E-2</v>
      </c>
      <c r="U2310" s="82">
        <f t="shared" si="911"/>
        <v>1.0031154090000001</v>
      </c>
      <c r="V2310" s="79">
        <f t="shared" si="912"/>
        <v>0.23273579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74.96554218</v>
      </c>
      <c r="C2311" s="79">
        <f t="shared" si="914"/>
        <v>74.489714719999995</v>
      </c>
      <c r="D2311" s="77">
        <f t="shared" si="898"/>
        <v>7205.03</v>
      </c>
      <c r="E2311" s="54">
        <f>IF(K2311=1,VLOOKUP(A2310,[1]Plan1!$JH$192:$JI$400,2),E2310)</f>
        <v>7245.38</v>
      </c>
      <c r="F2311" s="56">
        <f t="shared" si="899"/>
        <v>45737</v>
      </c>
      <c r="G2311" s="80">
        <f t="shared" si="900"/>
        <v>5.6002542668107669E-3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1.0030672300000001</v>
      </c>
      <c r="M2311" s="82">
        <v>1</v>
      </c>
      <c r="N2311" s="82">
        <f t="shared" si="905"/>
        <v>1</v>
      </c>
      <c r="O2311" s="79">
        <f t="shared" si="906"/>
        <v>1.0030672300000001</v>
      </c>
      <c r="P2311" s="79">
        <f t="shared" si="907"/>
        <v>74.7181918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7.4999999999999997E-2</v>
      </c>
      <c r="U2311" s="82">
        <f t="shared" si="911"/>
        <v>1.003310444</v>
      </c>
      <c r="V2311" s="79">
        <f t="shared" si="912"/>
        <v>0.24735038000000001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74.993626660000004</v>
      </c>
      <c r="C2312" s="79">
        <f t="shared" si="914"/>
        <v>74.489714719999995</v>
      </c>
      <c r="D2312" s="77">
        <f t="shared" si="898"/>
        <v>7205.03</v>
      </c>
      <c r="E2312" s="54">
        <f>IF(K2312=1,VLOOKUP(A2311,[1]Plan1!$JH$192:$JI$400,2),E2311)</f>
        <v>7245.38</v>
      </c>
      <c r="F2312" s="56">
        <f t="shared" si="899"/>
        <v>45737</v>
      </c>
      <c r="G2312" s="80">
        <f t="shared" si="900"/>
        <v>5.6002542668107669E-3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1.00324795</v>
      </c>
      <c r="M2312" s="82">
        <v>1</v>
      </c>
      <c r="N2312" s="82">
        <f t="shared" si="905"/>
        <v>1</v>
      </c>
      <c r="O2312" s="79">
        <f t="shared" si="906"/>
        <v>1.00324795</v>
      </c>
      <c r="P2312" s="79">
        <f t="shared" si="907"/>
        <v>74.73165358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7.4999999999999997E-2</v>
      </c>
      <c r="U2312" s="82">
        <f t="shared" si="911"/>
        <v>1.003505517</v>
      </c>
      <c r="V2312" s="79">
        <f t="shared" si="912"/>
        <v>0.26197308000000002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75.021721470000003</v>
      </c>
      <c r="C2313" s="79">
        <f t="shared" si="914"/>
        <v>74.489714719999995</v>
      </c>
      <c r="D2313" s="77">
        <f t="shared" si="898"/>
        <v>7205.03</v>
      </c>
      <c r="E2313" s="54">
        <f>IF(K2313=1,VLOOKUP(A2312,[1]Plan1!$JH$192:$JI$400,2),E2312)</f>
        <v>7245.38</v>
      </c>
      <c r="F2313" s="56">
        <f t="shared" si="899"/>
        <v>45737</v>
      </c>
      <c r="G2313" s="80">
        <f t="shared" si="900"/>
        <v>5.6002542668107669E-3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1.0034287</v>
      </c>
      <c r="M2313" s="82">
        <v>1</v>
      </c>
      <c r="N2313" s="82">
        <f t="shared" si="905"/>
        <v>1</v>
      </c>
      <c r="O2313" s="79">
        <f t="shared" si="906"/>
        <v>1.0034287</v>
      </c>
      <c r="P2313" s="79">
        <f t="shared" si="907"/>
        <v>74.7451176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7.4999999999999997E-2</v>
      </c>
      <c r="U2313" s="82">
        <f t="shared" si="911"/>
        <v>1.003700628</v>
      </c>
      <c r="V2313" s="79">
        <f t="shared" si="912"/>
        <v>0.27660386999999997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75.049826539999998</v>
      </c>
      <c r="C2314" s="79">
        <f t="shared" si="914"/>
        <v>74.489714719999995</v>
      </c>
      <c r="D2314" s="77">
        <f t="shared" si="898"/>
        <v>7205.03</v>
      </c>
      <c r="E2314" s="54">
        <f>IF(K2314=1,VLOOKUP(A2313,[1]Plan1!$JH$192:$JI$400,2),E2313)</f>
        <v>7245.38</v>
      </c>
      <c r="F2314" s="56">
        <f t="shared" si="899"/>
        <v>45737</v>
      </c>
      <c r="G2314" s="80">
        <f t="shared" si="900"/>
        <v>5.6002542668107669E-3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1.0036094799999999</v>
      </c>
      <c r="M2314" s="82">
        <v>1</v>
      </c>
      <c r="N2314" s="82">
        <f t="shared" si="905"/>
        <v>1</v>
      </c>
      <c r="O2314" s="79">
        <f t="shared" si="906"/>
        <v>1.0036094799999999</v>
      </c>
      <c r="P2314" s="79">
        <f t="shared" si="907"/>
        <v>74.758583849999994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7.4999999999999997E-2</v>
      </c>
      <c r="U2314" s="82">
        <f t="shared" si="911"/>
        <v>1.003895776</v>
      </c>
      <c r="V2314" s="79">
        <f t="shared" si="912"/>
        <v>0.29124269000000003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75.077942780000001</v>
      </c>
      <c r="C2315" s="79">
        <f t="shared" si="914"/>
        <v>74.489714719999995</v>
      </c>
      <c r="D2315" s="77">
        <f t="shared" si="898"/>
        <v>7205.03</v>
      </c>
      <c r="E2315" s="54">
        <f>IF(K2315=1,VLOOKUP(A2314,[1]Plan1!$JH$192:$JI$400,2),E2314)</f>
        <v>7245.38</v>
      </c>
      <c r="F2315" s="56">
        <f t="shared" si="899"/>
        <v>45737</v>
      </c>
      <c r="G2315" s="80">
        <f t="shared" si="900"/>
        <v>5.6002542668107669E-3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1.0037902999999999</v>
      </c>
      <c r="M2315" s="82">
        <v>1</v>
      </c>
      <c r="N2315" s="82">
        <f t="shared" si="905"/>
        <v>1</v>
      </c>
      <c r="O2315" s="79">
        <f t="shared" si="906"/>
        <v>1.0037902999999999</v>
      </c>
      <c r="P2315" s="79">
        <f t="shared" si="907"/>
        <v>74.772053080000006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7.4999999999999997E-2</v>
      </c>
      <c r="U2315" s="82">
        <f t="shared" si="911"/>
        <v>1.0040909629999999</v>
      </c>
      <c r="V2315" s="79">
        <f t="shared" si="912"/>
        <v>0.30588969999999999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75.106069360000006</v>
      </c>
      <c r="C2316" s="79">
        <f t="shared" si="914"/>
        <v>74.489714719999995</v>
      </c>
      <c r="D2316" s="77">
        <f t="shared" si="898"/>
        <v>7205.03</v>
      </c>
      <c r="E2316" s="54">
        <f>IF(K2316=1,VLOOKUP(A2315,[1]Plan1!$JH$192:$JI$400,2),E2315)</f>
        <v>7245.38</v>
      </c>
      <c r="F2316" s="56">
        <f t="shared" si="899"/>
        <v>45737</v>
      </c>
      <c r="G2316" s="80">
        <f t="shared" si="900"/>
        <v>5.6002542668107669E-3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1.0039711499999999</v>
      </c>
      <c r="M2316" s="82">
        <v>1</v>
      </c>
      <c r="N2316" s="82">
        <f t="shared" si="905"/>
        <v>1</v>
      </c>
      <c r="O2316" s="79">
        <f t="shared" si="906"/>
        <v>1.0039711499999999</v>
      </c>
      <c r="P2316" s="79">
        <f t="shared" si="907"/>
        <v>74.785524550000005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7.4999999999999997E-2</v>
      </c>
      <c r="U2316" s="82">
        <f t="shared" si="911"/>
        <v>1.004286188</v>
      </c>
      <c r="V2316" s="79">
        <f t="shared" si="912"/>
        <v>0.32054481000000001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75.134206289999995</v>
      </c>
      <c r="C2317" s="79">
        <f t="shared" si="914"/>
        <v>74.489714719999995</v>
      </c>
      <c r="D2317" s="77">
        <f t="shared" si="898"/>
        <v>7205.03</v>
      </c>
      <c r="E2317" s="54">
        <f>IF(K2317=1,VLOOKUP(A2316,[1]Plan1!$JH$192:$JI$400,2),E2316)</f>
        <v>7245.38</v>
      </c>
      <c r="F2317" s="56">
        <f t="shared" si="899"/>
        <v>45737</v>
      </c>
      <c r="G2317" s="80">
        <f t="shared" si="900"/>
        <v>5.6002542668107669E-3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1.00415203</v>
      </c>
      <c r="M2317" s="82">
        <v>1</v>
      </c>
      <c r="N2317" s="82">
        <f t="shared" si="905"/>
        <v>1</v>
      </c>
      <c r="O2317" s="79">
        <f t="shared" si="906"/>
        <v>1.00415203</v>
      </c>
      <c r="P2317" s="79">
        <f t="shared" si="907"/>
        <v>74.798998249999997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7.4999999999999997E-2</v>
      </c>
      <c r="U2317" s="82">
        <f t="shared" si="911"/>
        <v>1.004481451</v>
      </c>
      <c r="V2317" s="79">
        <f t="shared" si="912"/>
        <v>0.33520803999999998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75.162353490000001</v>
      </c>
      <c r="C2318" s="79">
        <f t="shared" si="914"/>
        <v>74.489714719999995</v>
      </c>
      <c r="D2318" s="77">
        <f t="shared" si="898"/>
        <v>7205.03</v>
      </c>
      <c r="E2318" s="54">
        <f>IF(K2318=1,VLOOKUP(A2317,[1]Plan1!$JH$192:$JI$400,2),E2317)</f>
        <v>7245.38</v>
      </c>
      <c r="F2318" s="56">
        <f t="shared" si="899"/>
        <v>45737</v>
      </c>
      <c r="G2318" s="80">
        <f t="shared" si="900"/>
        <v>5.6002542668107669E-3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1.0043329400000001</v>
      </c>
      <c r="M2318" s="82">
        <v>1</v>
      </c>
      <c r="N2318" s="82">
        <f t="shared" si="905"/>
        <v>1</v>
      </c>
      <c r="O2318" s="79">
        <f t="shared" si="906"/>
        <v>1.0043329400000001</v>
      </c>
      <c r="P2318" s="79">
        <f t="shared" si="907"/>
        <v>74.812474179999995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7.4999999999999997E-2</v>
      </c>
      <c r="U2318" s="82">
        <f t="shared" si="911"/>
        <v>1.0046767510000001</v>
      </c>
      <c r="V2318" s="79">
        <f t="shared" si="912"/>
        <v>0.34987931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75.190511860000001</v>
      </c>
      <c r="C2319" s="79">
        <f t="shared" si="914"/>
        <v>74.489714719999995</v>
      </c>
      <c r="D2319" s="77">
        <f t="shared" si="898"/>
        <v>7205.03</v>
      </c>
      <c r="E2319" s="54">
        <f>IF(K2319=1,VLOOKUP(A2318,[1]Plan1!$JH$192:$JI$400,2),E2318)</f>
        <v>7245.38</v>
      </c>
      <c r="F2319" s="56">
        <f t="shared" si="899"/>
        <v>45737</v>
      </c>
      <c r="G2319" s="80">
        <f t="shared" si="900"/>
        <v>5.6002542668107669E-3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1.0045138899999999</v>
      </c>
      <c r="M2319" s="82">
        <v>1</v>
      </c>
      <c r="N2319" s="82">
        <f t="shared" si="905"/>
        <v>1</v>
      </c>
      <c r="O2319" s="79">
        <f t="shared" si="906"/>
        <v>1.0045138899999999</v>
      </c>
      <c r="P2319" s="79">
        <f t="shared" si="907"/>
        <v>74.825953089999999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7.4999999999999997E-2</v>
      </c>
      <c r="U2319" s="82">
        <f t="shared" si="911"/>
        <v>1.0048720900000001</v>
      </c>
      <c r="V2319" s="79">
        <f t="shared" si="912"/>
        <v>0.36455876999999998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75.218680520000007</v>
      </c>
      <c r="C2320" s="79">
        <f t="shared" si="914"/>
        <v>74.489714719999995</v>
      </c>
      <c r="D2320" s="77">
        <f t="shared" si="898"/>
        <v>7205.03</v>
      </c>
      <c r="E2320" s="54">
        <f>IF(K2320=1,VLOOKUP(A2319,[1]Plan1!$JH$192:$JI$400,2),E2319)</f>
        <v>7245.38</v>
      </c>
      <c r="F2320" s="56">
        <f t="shared" si="899"/>
        <v>45737</v>
      </c>
      <c r="G2320" s="80">
        <f t="shared" si="900"/>
        <v>5.6002542668107669E-3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1.00469487</v>
      </c>
      <c r="M2320" s="82">
        <v>1</v>
      </c>
      <c r="N2320" s="82">
        <f t="shared" si="905"/>
        <v>1</v>
      </c>
      <c r="O2320" s="79">
        <f t="shared" si="906"/>
        <v>1.00469487</v>
      </c>
      <c r="P2320" s="79">
        <f t="shared" si="907"/>
        <v>74.839434240000003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7.4999999999999997E-2</v>
      </c>
      <c r="U2320" s="82">
        <f t="shared" si="911"/>
        <v>1.0050674660000001</v>
      </c>
      <c r="V2320" s="79">
        <f t="shared" si="912"/>
        <v>0.37924627999999999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75.246859619999995</v>
      </c>
      <c r="C2321" s="79">
        <f t="shared" si="914"/>
        <v>74.489714719999995</v>
      </c>
      <c r="D2321" s="77">
        <f t="shared" si="898"/>
        <v>7205.03</v>
      </c>
      <c r="E2321" s="54">
        <f>IF(K2321=1,VLOOKUP(A2320,[1]Plan1!$JH$192:$JI$400,2),E2320)</f>
        <v>7245.38</v>
      </c>
      <c r="F2321" s="56">
        <f t="shared" si="899"/>
        <v>45737</v>
      </c>
      <c r="G2321" s="80">
        <f t="shared" si="900"/>
        <v>5.6002542668107669E-3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1.0048758799999999</v>
      </c>
      <c r="M2321" s="82">
        <v>1</v>
      </c>
      <c r="N2321" s="82">
        <f t="shared" si="905"/>
        <v>1</v>
      </c>
      <c r="O2321" s="79">
        <f t="shared" si="906"/>
        <v>1.0048758799999999</v>
      </c>
      <c r="P2321" s="79">
        <f t="shared" si="907"/>
        <v>74.852917629999993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7.4999999999999997E-2</v>
      </c>
      <c r="U2321" s="82">
        <f t="shared" si="911"/>
        <v>1.0052628809999999</v>
      </c>
      <c r="V2321" s="79">
        <f t="shared" si="912"/>
        <v>0.39394199000000002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75.275048990000002</v>
      </c>
      <c r="C2322" s="79">
        <f t="shared" si="914"/>
        <v>74.489714719999995</v>
      </c>
      <c r="D2322" s="77">
        <f t="shared" ref="D2322:D2342" si="920">IF(E2322=E2321,D2321,E2321)</f>
        <v>7205.03</v>
      </c>
      <c r="E2322" s="54">
        <f>IF(K2322=1,VLOOKUP(A2321,[1]Plan1!$JH$192:$JI$400,2),E2321)</f>
        <v>7245.38</v>
      </c>
      <c r="F2322" s="56">
        <f t="shared" ref="F2322:F2342" si="921">IF(D2322=D2321,F2321,EDATE(A2322,-1))</f>
        <v>45737</v>
      </c>
      <c r="G2322" s="80">
        <f t="shared" ref="G2322:G2342" si="922">(E2322/D2322)-1</f>
        <v>5.6002542668107669E-3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1.0050569199999999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1.0050569199999999</v>
      </c>
      <c r="P2322" s="79">
        <f t="shared" ref="P2322:P2342" si="929">TRUNC(C2322*O2322,8)</f>
        <v>74.866403239999997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7.4999999999999997E-2</v>
      </c>
      <c r="U2322" s="82">
        <f t="shared" ref="U2322:U2342" si="933">ROUND((1+T2322)^(30/360)^(K2322/J2322),9)</f>
        <v>1.005458333</v>
      </c>
      <c r="V2322" s="79">
        <f t="shared" ref="V2322:V2342" si="934">TRUNC((P2322*(U2322-1)),8)</f>
        <v>0.40864574999999997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75.303249559999998</v>
      </c>
      <c r="C2323" s="79">
        <f t="shared" si="914"/>
        <v>74.489714719999995</v>
      </c>
      <c r="D2323" s="77">
        <f t="shared" si="920"/>
        <v>7205.03</v>
      </c>
      <c r="E2323" s="54">
        <f>IF(K2323=1,VLOOKUP(A2322,[1]Plan1!$JH$192:$JI$400,2),E2322)</f>
        <v>7245.38</v>
      </c>
      <c r="F2323" s="56">
        <f t="shared" si="921"/>
        <v>45737</v>
      </c>
      <c r="G2323" s="80">
        <f t="shared" si="922"/>
        <v>5.6002542668107669E-3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1.0052380000000001</v>
      </c>
      <c r="M2323" s="82">
        <v>1</v>
      </c>
      <c r="N2323" s="82">
        <f t="shared" si="927"/>
        <v>1</v>
      </c>
      <c r="O2323" s="79">
        <f t="shared" si="928"/>
        <v>1.0052380000000001</v>
      </c>
      <c r="P2323" s="79">
        <f t="shared" si="929"/>
        <v>74.879891839999999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7.4999999999999997E-2</v>
      </c>
      <c r="U2323" s="82">
        <f t="shared" si="933"/>
        <v>1.0056538239999999</v>
      </c>
      <c r="V2323" s="79">
        <f t="shared" si="934"/>
        <v>0.42335771999999999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75.331460419999999</v>
      </c>
      <c r="C2324" s="79">
        <f t="shared" si="914"/>
        <v>74.489714719999995</v>
      </c>
      <c r="D2324" s="77">
        <f t="shared" si="920"/>
        <v>7205.03</v>
      </c>
      <c r="E2324" s="54">
        <f>IF(K2324=1,VLOOKUP(A2323,[1]Plan1!$JH$192:$JI$400,2),E2323)</f>
        <v>7245.38</v>
      </c>
      <c r="F2324" s="56">
        <f t="shared" si="921"/>
        <v>45737</v>
      </c>
      <c r="G2324" s="80">
        <f t="shared" si="922"/>
        <v>5.6002542668107669E-3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1.0054191100000001</v>
      </c>
      <c r="M2324" s="82">
        <v>1</v>
      </c>
      <c r="N2324" s="82">
        <f t="shared" si="927"/>
        <v>1</v>
      </c>
      <c r="O2324" s="79">
        <f t="shared" si="928"/>
        <v>1.0054191100000001</v>
      </c>
      <c r="P2324" s="79">
        <f t="shared" si="929"/>
        <v>74.893382669999994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7.4999999999999997E-2</v>
      </c>
      <c r="U2324" s="82">
        <f t="shared" si="933"/>
        <v>1.005849352</v>
      </c>
      <c r="V2324" s="79">
        <f t="shared" si="934"/>
        <v>0.43807774999999999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75.359681730000005</v>
      </c>
      <c r="C2325" s="79">
        <f t="shared" si="914"/>
        <v>74.489714719999995</v>
      </c>
      <c r="D2325" s="77">
        <f t="shared" si="920"/>
        <v>7205.03</v>
      </c>
      <c r="E2325" s="54">
        <f>IF(K2325=1,VLOOKUP(A2324,[1]Plan1!$JH$192:$JI$400,2),E2324)</f>
        <v>7245.38</v>
      </c>
      <c r="F2325" s="56">
        <f t="shared" si="921"/>
        <v>45737</v>
      </c>
      <c r="G2325" s="80">
        <f t="shared" si="922"/>
        <v>5.6002542668107669E-3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1.0056002500000001</v>
      </c>
      <c r="M2325" s="82">
        <v>1</v>
      </c>
      <c r="N2325" s="82">
        <f t="shared" si="927"/>
        <v>1</v>
      </c>
      <c r="O2325" s="79">
        <f t="shared" si="928"/>
        <v>1.0056002500000001</v>
      </c>
      <c r="P2325" s="79">
        <f t="shared" si="929"/>
        <v>74.906875740000004</v>
      </c>
      <c r="Q2325" s="83">
        <f t="shared" si="930"/>
        <v>76</v>
      </c>
      <c r="R2325" s="85">
        <f t="shared" si="931"/>
        <v>0.25</v>
      </c>
      <c r="S2325" s="79">
        <f t="shared" si="932"/>
        <v>18.726718930000001</v>
      </c>
      <c r="T2325" s="85">
        <f t="shared" si="916"/>
        <v>7.4999999999999997E-2</v>
      </c>
      <c r="U2325" s="82">
        <f t="shared" si="933"/>
        <v>1.006044919</v>
      </c>
      <c r="V2325" s="79">
        <f t="shared" si="934"/>
        <v>0.45280598999999999</v>
      </c>
      <c r="W2325" s="79">
        <f t="shared" si="935"/>
        <v>19.179524920000002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56.201905170000003</v>
      </c>
      <c r="C2326" s="79">
        <f t="shared" si="914"/>
        <v>56.18015681</v>
      </c>
      <c r="D2326" s="77">
        <f t="shared" si="920"/>
        <v>7205.03</v>
      </c>
      <c r="E2326" s="54">
        <f>IF(K2326=1,VLOOKUP(A2325,[1]Plan1!$JH$192:$JI$400,2),E2325)</f>
        <v>7245.38</v>
      </c>
      <c r="F2326" s="56">
        <f t="shared" si="921"/>
        <v>45737</v>
      </c>
      <c r="G2326" s="80">
        <f t="shared" si="922"/>
        <v>5.6002542668107669E-3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1.0001861700000001</v>
      </c>
      <c r="M2326" s="82">
        <v>1</v>
      </c>
      <c r="N2326" s="82">
        <f t="shared" si="927"/>
        <v>1</v>
      </c>
      <c r="O2326" s="79">
        <f t="shared" si="928"/>
        <v>1.0001861700000001</v>
      </c>
      <c r="P2326" s="79">
        <f t="shared" si="929"/>
        <v>56.190615860000001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7.4999999999999997E-2</v>
      </c>
      <c r="U2326" s="82">
        <f t="shared" si="933"/>
        <v>1.0002009110000001</v>
      </c>
      <c r="V2326" s="79">
        <f t="shared" si="934"/>
        <v>1.128931E-2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56.223661679999999</v>
      </c>
      <c r="C2327" s="79">
        <f t="shared" si="914"/>
        <v>56.18015681</v>
      </c>
      <c r="D2327" s="77">
        <f t="shared" si="920"/>
        <v>7205.03</v>
      </c>
      <c r="E2327" s="54">
        <f>IF(K2327=1,VLOOKUP(A2326,[1]Plan1!$JH$192:$JI$400,2),E2326)</f>
        <v>7245.38</v>
      </c>
      <c r="F2327" s="56">
        <f t="shared" si="921"/>
        <v>45737</v>
      </c>
      <c r="G2327" s="80">
        <f t="shared" si="922"/>
        <v>5.6002542668107669E-3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1.00037237</v>
      </c>
      <c r="M2327" s="82">
        <v>1</v>
      </c>
      <c r="N2327" s="82">
        <f t="shared" si="927"/>
        <v>1</v>
      </c>
      <c r="O2327" s="79">
        <f t="shared" si="928"/>
        <v>1.00037237</v>
      </c>
      <c r="P2327" s="79">
        <f t="shared" si="929"/>
        <v>56.201076610000001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7.4999999999999997E-2</v>
      </c>
      <c r="U2327" s="82">
        <f t="shared" si="933"/>
        <v>1.0004018619999999</v>
      </c>
      <c r="V2327" s="79">
        <f t="shared" si="934"/>
        <v>2.2585069999999999E-2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56.245426950000002</v>
      </c>
      <c r="C2328" s="79">
        <f t="shared" si="914"/>
        <v>56.18015681</v>
      </c>
      <c r="D2328" s="77">
        <f t="shared" si="920"/>
        <v>7205.03</v>
      </c>
      <c r="E2328" s="54">
        <f>IF(K2328=1,VLOOKUP(A2327,[1]Plan1!$JH$192:$JI$400,2),E2327)</f>
        <v>7245.38</v>
      </c>
      <c r="F2328" s="56">
        <f t="shared" si="921"/>
        <v>45737</v>
      </c>
      <c r="G2328" s="80">
        <f t="shared" si="922"/>
        <v>5.6002542668107669E-3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1.0005586099999999</v>
      </c>
      <c r="M2328" s="82">
        <v>1</v>
      </c>
      <c r="N2328" s="82">
        <f t="shared" si="927"/>
        <v>1</v>
      </c>
      <c r="O2328" s="79">
        <f t="shared" si="928"/>
        <v>1.0005586099999999</v>
      </c>
      <c r="P2328" s="79">
        <f t="shared" si="929"/>
        <v>56.211539600000002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7.4999999999999997E-2</v>
      </c>
      <c r="U2328" s="82">
        <f t="shared" si="933"/>
        <v>1.000602854</v>
      </c>
      <c r="V2328" s="79">
        <f t="shared" si="934"/>
        <v>3.3887349999999997E-2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56.267200919999993</v>
      </c>
      <c r="C2329" s="79">
        <f t="shared" si="914"/>
        <v>56.18015681</v>
      </c>
      <c r="D2329" s="77">
        <f t="shared" si="920"/>
        <v>7205.03</v>
      </c>
      <c r="E2329" s="54">
        <f>IF(K2329=1,VLOOKUP(A2328,[1]Plan1!$JH$192:$JI$400,2),E2328)</f>
        <v>7245.38</v>
      </c>
      <c r="F2329" s="56">
        <f t="shared" si="921"/>
        <v>45737</v>
      </c>
      <c r="G2329" s="80">
        <f t="shared" si="922"/>
        <v>5.6002542668107669E-3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1.00074489</v>
      </c>
      <c r="M2329" s="82">
        <v>1</v>
      </c>
      <c r="N2329" s="82">
        <f t="shared" si="927"/>
        <v>1</v>
      </c>
      <c r="O2329" s="79">
        <f t="shared" si="928"/>
        <v>1.00074489</v>
      </c>
      <c r="P2329" s="79">
        <f t="shared" si="929"/>
        <v>56.222004839999997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7.4999999999999997E-2</v>
      </c>
      <c r="U2329" s="82">
        <f t="shared" si="933"/>
        <v>1.0008038859999999</v>
      </c>
      <c r="V2329" s="79">
        <f t="shared" si="934"/>
        <v>4.519608E-2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56.288983039999998</v>
      </c>
      <c r="C2330" s="79">
        <f t="shared" si="914"/>
        <v>56.18015681</v>
      </c>
      <c r="D2330" s="77">
        <f t="shared" si="920"/>
        <v>7205.03</v>
      </c>
      <c r="E2330" s="54">
        <f>IF(K2330=1,VLOOKUP(A2329,[1]Plan1!$JH$192:$JI$400,2),E2329)</f>
        <v>7245.38</v>
      </c>
      <c r="F2330" s="56">
        <f t="shared" si="921"/>
        <v>45737</v>
      </c>
      <c r="G2330" s="80">
        <f t="shared" si="922"/>
        <v>5.6002542668107669E-3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1.0009311999999999</v>
      </c>
      <c r="M2330" s="82">
        <v>1</v>
      </c>
      <c r="N2330" s="82">
        <f t="shared" si="927"/>
        <v>1</v>
      </c>
      <c r="O2330" s="79">
        <f t="shared" si="928"/>
        <v>1.0009311999999999</v>
      </c>
      <c r="P2330" s="79">
        <f t="shared" si="929"/>
        <v>56.232471769999997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7.4999999999999997E-2</v>
      </c>
      <c r="U2330" s="82">
        <f t="shared" si="933"/>
        <v>1.001004958</v>
      </c>
      <c r="V2330" s="79">
        <f t="shared" si="934"/>
        <v>5.6511270000000002E-2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56.310773919999995</v>
      </c>
      <c r="C2331" s="79">
        <f t="shared" si="914"/>
        <v>56.18015681</v>
      </c>
      <c r="D2331" s="77">
        <f t="shared" si="920"/>
        <v>7205.03</v>
      </c>
      <c r="E2331" s="54">
        <f>IF(K2331=1,VLOOKUP(A2330,[1]Plan1!$JH$192:$JI$400,2),E2330)</f>
        <v>7245.38</v>
      </c>
      <c r="F2331" s="56">
        <f t="shared" si="921"/>
        <v>45737</v>
      </c>
      <c r="G2331" s="80">
        <f t="shared" si="922"/>
        <v>5.6002542668107669E-3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1.00111755</v>
      </c>
      <c r="M2331" s="82">
        <v>1</v>
      </c>
      <c r="N2331" s="82">
        <f t="shared" si="927"/>
        <v>1</v>
      </c>
      <c r="O2331" s="79">
        <f t="shared" si="928"/>
        <v>1.00111755</v>
      </c>
      <c r="P2331" s="79">
        <f t="shared" si="929"/>
        <v>56.242940939999997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7.4999999999999997E-2</v>
      </c>
      <c r="U2331" s="82">
        <f t="shared" si="933"/>
        <v>1.0012060709999999</v>
      </c>
      <c r="V2331" s="79">
        <f t="shared" si="934"/>
        <v>6.7832980000000001E-2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56.332572389999996</v>
      </c>
      <c r="C2332" s="79">
        <f t="shared" si="914"/>
        <v>56.18015681</v>
      </c>
      <c r="D2332" s="77">
        <f t="shared" si="920"/>
        <v>7205.03</v>
      </c>
      <c r="E2332" s="54">
        <f>IF(K2332=1,VLOOKUP(A2331,[1]Plan1!$JH$192:$JI$400,2),E2331)</f>
        <v>7245.38</v>
      </c>
      <c r="F2332" s="56">
        <f t="shared" si="921"/>
        <v>45737</v>
      </c>
      <c r="G2332" s="80">
        <f t="shared" si="922"/>
        <v>5.6002542668107669E-3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1.00130392</v>
      </c>
      <c r="M2332" s="82">
        <v>1</v>
      </c>
      <c r="N2332" s="82">
        <f t="shared" si="927"/>
        <v>1</v>
      </c>
      <c r="O2332" s="79">
        <f t="shared" si="928"/>
        <v>1.00130392</v>
      </c>
      <c r="P2332" s="79">
        <f t="shared" si="929"/>
        <v>56.253411239999998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7.4999999999999997E-2</v>
      </c>
      <c r="U2332" s="82">
        <f t="shared" si="933"/>
        <v>1.001407224</v>
      </c>
      <c r="V2332" s="79">
        <f t="shared" si="934"/>
        <v>7.916115E-2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56.35438018</v>
      </c>
      <c r="C2333" s="79">
        <f t="shared" si="914"/>
        <v>56.18015681</v>
      </c>
      <c r="D2333" s="77">
        <f t="shared" si="920"/>
        <v>7205.03</v>
      </c>
      <c r="E2333" s="54">
        <f>IF(K2333=1,VLOOKUP(A2332,[1]Plan1!$JH$192:$JI$400,2),E2332)</f>
        <v>7245.38</v>
      </c>
      <c r="F2333" s="56">
        <f t="shared" si="921"/>
        <v>45737</v>
      </c>
      <c r="G2333" s="80">
        <f t="shared" si="922"/>
        <v>5.6002542668107669E-3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1.0014903399999999</v>
      </c>
      <c r="M2333" s="82">
        <v>1</v>
      </c>
      <c r="N2333" s="82">
        <f t="shared" si="927"/>
        <v>1</v>
      </c>
      <c r="O2333" s="79">
        <f t="shared" si="928"/>
        <v>1.0014903399999999</v>
      </c>
      <c r="P2333" s="79">
        <f t="shared" si="929"/>
        <v>56.263884339999997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7.4999999999999997E-2</v>
      </c>
      <c r="U2333" s="82">
        <f t="shared" si="933"/>
        <v>1.001608418</v>
      </c>
      <c r="V2333" s="79">
        <f t="shared" si="934"/>
        <v>9.0495839999999994E-2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56.376196130000004</v>
      </c>
      <c r="C2334" s="79">
        <f t="shared" si="914"/>
        <v>56.18015681</v>
      </c>
      <c r="D2334" s="77">
        <f t="shared" si="920"/>
        <v>7205.03</v>
      </c>
      <c r="E2334" s="54">
        <f>IF(K2334=1,VLOOKUP(A2333,[1]Plan1!$JH$192:$JI$400,2),E2333)</f>
        <v>7245.38</v>
      </c>
      <c r="F2334" s="56">
        <f t="shared" si="921"/>
        <v>45737</v>
      </c>
      <c r="G2334" s="80">
        <f t="shared" si="922"/>
        <v>5.6002542668107669E-3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1.0016767900000001</v>
      </c>
      <c r="M2334" s="82">
        <v>1</v>
      </c>
      <c r="N2334" s="82">
        <f t="shared" si="927"/>
        <v>1</v>
      </c>
      <c r="O2334" s="79">
        <f t="shared" si="928"/>
        <v>1.0016767900000001</v>
      </c>
      <c r="P2334" s="79">
        <f t="shared" si="929"/>
        <v>56.274359130000001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7.4999999999999997E-2</v>
      </c>
      <c r="U2334" s="82">
        <f t="shared" si="933"/>
        <v>1.0018096519999999</v>
      </c>
      <c r="V2334" s="79">
        <f t="shared" si="934"/>
        <v>0.101837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56.398020240000001</v>
      </c>
      <c r="C2335" s="79">
        <f t="shared" si="914"/>
        <v>56.18015681</v>
      </c>
      <c r="D2335" s="77">
        <f t="shared" si="920"/>
        <v>7205.03</v>
      </c>
      <c r="E2335" s="54">
        <f>IF(K2335=1,VLOOKUP(A2334,[1]Plan1!$JH$192:$JI$400,2),E2334)</f>
        <v>7245.38</v>
      </c>
      <c r="F2335" s="56">
        <f t="shared" si="921"/>
        <v>45737</v>
      </c>
      <c r="G2335" s="80">
        <f t="shared" si="922"/>
        <v>5.6002542668107669E-3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1.0018632700000001</v>
      </c>
      <c r="M2335" s="82">
        <v>1</v>
      </c>
      <c r="N2335" s="82">
        <f t="shared" si="927"/>
        <v>1</v>
      </c>
      <c r="O2335" s="79">
        <f t="shared" si="928"/>
        <v>1.0018632700000001</v>
      </c>
      <c r="P2335" s="79">
        <f t="shared" si="929"/>
        <v>56.284835610000002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7.4999999999999997E-2</v>
      </c>
      <c r="U2335" s="82">
        <f t="shared" si="933"/>
        <v>1.0020109260000001</v>
      </c>
      <c r="V2335" s="79">
        <f t="shared" si="934"/>
        <v>0.11318462999999999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56.41985313</v>
      </c>
      <c r="C2336" s="79">
        <f t="shared" si="914"/>
        <v>56.18015681</v>
      </c>
      <c r="D2336" s="77">
        <f t="shared" si="920"/>
        <v>7205.03</v>
      </c>
      <c r="E2336" s="54">
        <f>IF(K2336=1,VLOOKUP(A2335,[1]Plan1!$JH$192:$JI$400,2),E2335)</f>
        <v>7245.38</v>
      </c>
      <c r="F2336" s="56">
        <f t="shared" si="921"/>
        <v>45737</v>
      </c>
      <c r="G2336" s="80">
        <f t="shared" si="922"/>
        <v>5.6002542668107669E-3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1.0020497900000001</v>
      </c>
      <c r="M2336" s="82">
        <v>1</v>
      </c>
      <c r="N2336" s="82">
        <f t="shared" si="927"/>
        <v>1</v>
      </c>
      <c r="O2336" s="79">
        <f t="shared" si="928"/>
        <v>1.0020497900000001</v>
      </c>
      <c r="P2336" s="79">
        <f t="shared" si="929"/>
        <v>56.295314329999997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7.4999999999999997E-2</v>
      </c>
      <c r="U2336" s="82">
        <f t="shared" si="933"/>
        <v>1.0022122410000001</v>
      </c>
      <c r="V2336" s="79">
        <f t="shared" si="934"/>
        <v>0.12453880000000001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56.441694230000003</v>
      </c>
      <c r="C2337" s="79">
        <f t="shared" si="914"/>
        <v>56.18015681</v>
      </c>
      <c r="D2337" s="77">
        <f t="shared" si="920"/>
        <v>7205.03</v>
      </c>
      <c r="E2337" s="54">
        <f>IF(K2337=1,VLOOKUP(A2336,[1]Plan1!$JH$192:$JI$400,2),E2336)</f>
        <v>7245.38</v>
      </c>
      <c r="F2337" s="56">
        <f t="shared" si="921"/>
        <v>45737</v>
      </c>
      <c r="G2337" s="80">
        <f t="shared" si="922"/>
        <v>5.6002542668107669E-3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1.0022363400000001</v>
      </c>
      <c r="M2337" s="82">
        <v>1</v>
      </c>
      <c r="N2337" s="82">
        <f t="shared" si="927"/>
        <v>1</v>
      </c>
      <c r="O2337" s="79">
        <f t="shared" si="928"/>
        <v>1.0022363400000001</v>
      </c>
      <c r="P2337" s="79">
        <f t="shared" si="929"/>
        <v>56.305794740000003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7.4999999999999997E-2</v>
      </c>
      <c r="U2337" s="82">
        <f t="shared" si="933"/>
        <v>1.0024135970000001</v>
      </c>
      <c r="V2337" s="79">
        <f t="shared" si="934"/>
        <v>0.13589949000000001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56.463544060000004</v>
      </c>
      <c r="C2338" s="79">
        <f t="shared" si="914"/>
        <v>56.18015681</v>
      </c>
      <c r="D2338" s="77">
        <f t="shared" si="920"/>
        <v>7205.03</v>
      </c>
      <c r="E2338" s="54">
        <f>IF(K2338=1,VLOOKUP(A2337,[1]Plan1!$JH$192:$JI$400,2),E2337)</f>
        <v>7245.38</v>
      </c>
      <c r="F2338" s="56">
        <f t="shared" si="921"/>
        <v>45737</v>
      </c>
      <c r="G2338" s="80">
        <f t="shared" si="922"/>
        <v>5.6002542668107669E-3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1.00242293</v>
      </c>
      <c r="M2338" s="82">
        <v>1</v>
      </c>
      <c r="N2338" s="82">
        <f t="shared" si="927"/>
        <v>1</v>
      </c>
      <c r="O2338" s="79">
        <f t="shared" si="928"/>
        <v>1.00242293</v>
      </c>
      <c r="P2338" s="79">
        <f t="shared" si="929"/>
        <v>56.316277390000003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7.4999999999999997E-2</v>
      </c>
      <c r="U2338" s="82">
        <f t="shared" si="933"/>
        <v>1.0026149929999999</v>
      </c>
      <c r="V2338" s="79">
        <f t="shared" si="934"/>
        <v>0.14726666999999999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56.485402620000002</v>
      </c>
      <c r="C2339" s="79">
        <f t="shared" si="914"/>
        <v>56.18015681</v>
      </c>
      <c r="D2339" s="77">
        <f t="shared" si="920"/>
        <v>7205.03</v>
      </c>
      <c r="E2339" s="54">
        <f>IF(K2339=1,VLOOKUP(A2338,[1]Plan1!$JH$192:$JI$400,2),E2338)</f>
        <v>7245.38</v>
      </c>
      <c r="F2339" s="56">
        <f t="shared" si="921"/>
        <v>45737</v>
      </c>
      <c r="G2339" s="80">
        <f t="shared" si="922"/>
        <v>5.6002542668107669E-3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1.00260956</v>
      </c>
      <c r="M2339" s="82">
        <v>1</v>
      </c>
      <c r="N2339" s="82">
        <f t="shared" si="927"/>
        <v>1</v>
      </c>
      <c r="O2339" s="79">
        <f t="shared" si="928"/>
        <v>1.00260956</v>
      </c>
      <c r="P2339" s="79">
        <f t="shared" si="929"/>
        <v>56.326762299999999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7.4999999999999997E-2</v>
      </c>
      <c r="U2339" s="82">
        <f t="shared" si="933"/>
        <v>1.0028164289999999</v>
      </c>
      <c r="V2339" s="79">
        <f t="shared" si="934"/>
        <v>0.15864032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56.507268830000001</v>
      </c>
      <c r="C2340" s="79">
        <f t="shared" si="914"/>
        <v>56.18015681</v>
      </c>
      <c r="D2340" s="77">
        <f t="shared" si="920"/>
        <v>7205.03</v>
      </c>
      <c r="E2340" s="54">
        <f>IF(K2340=1,VLOOKUP(A2339,[1]Plan1!$JH$192:$JI$400,2),E2339)</f>
        <v>7245.38</v>
      </c>
      <c r="F2340" s="56">
        <f t="shared" si="921"/>
        <v>45737</v>
      </c>
      <c r="G2340" s="80">
        <f t="shared" si="922"/>
        <v>5.6002542668107669E-3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1.0027962100000001</v>
      </c>
      <c r="M2340" s="82">
        <v>1</v>
      </c>
      <c r="N2340" s="82">
        <f t="shared" si="927"/>
        <v>1</v>
      </c>
      <c r="O2340" s="79">
        <f t="shared" si="928"/>
        <v>1.0027962100000001</v>
      </c>
      <c r="P2340" s="79">
        <f t="shared" si="929"/>
        <v>56.33724832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7.4999999999999997E-2</v>
      </c>
      <c r="U2340" s="82">
        <f t="shared" si="933"/>
        <v>1.003017906</v>
      </c>
      <c r="V2340" s="79">
        <f t="shared" si="934"/>
        <v>0.17002051000000001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56.529143779999998</v>
      </c>
      <c r="C2341" s="79">
        <f t="shared" si="914"/>
        <v>56.18015681</v>
      </c>
      <c r="D2341" s="77">
        <f t="shared" si="920"/>
        <v>7205.03</v>
      </c>
      <c r="E2341" s="54">
        <f>IF(K2341=1,VLOOKUP(A2340,[1]Plan1!$JH$192:$JI$400,2),E2340)</f>
        <v>7245.38</v>
      </c>
      <c r="F2341" s="56">
        <f t="shared" si="921"/>
        <v>45737</v>
      </c>
      <c r="G2341" s="80">
        <f t="shared" si="922"/>
        <v>5.6002542668107669E-3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1.0029828999999999</v>
      </c>
      <c r="M2341" s="82">
        <v>1</v>
      </c>
      <c r="N2341" s="82">
        <f t="shared" si="927"/>
        <v>1</v>
      </c>
      <c r="O2341" s="79">
        <f t="shared" si="928"/>
        <v>1.0029828999999999</v>
      </c>
      <c r="P2341" s="79">
        <f t="shared" si="929"/>
        <v>56.347736589999997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7.4999999999999997E-2</v>
      </c>
      <c r="U2341" s="82">
        <f t="shared" si="933"/>
        <v>1.003219423</v>
      </c>
      <c r="V2341" s="79">
        <f t="shared" si="934"/>
        <v>0.18140719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56.55102754</v>
      </c>
      <c r="C2342" s="79">
        <f t="shared" si="914"/>
        <v>56.18015681</v>
      </c>
      <c r="D2342" s="77">
        <f t="shared" si="920"/>
        <v>7205.03</v>
      </c>
      <c r="E2342" s="54">
        <f>IF(K2342=1,VLOOKUP(A2341,[1]Plan1!$JH$192:$JI$400,2),E2341)</f>
        <v>7245.38</v>
      </c>
      <c r="F2342" s="56">
        <f t="shared" si="921"/>
        <v>45737</v>
      </c>
      <c r="G2342" s="80">
        <f t="shared" si="922"/>
        <v>5.6002542668107669E-3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1.0031696299999999</v>
      </c>
      <c r="M2342" s="82">
        <v>1</v>
      </c>
      <c r="N2342" s="82">
        <f t="shared" si="927"/>
        <v>1</v>
      </c>
      <c r="O2342" s="79">
        <f t="shared" si="928"/>
        <v>1.0031696299999999</v>
      </c>
      <c r="P2342" s="79">
        <f t="shared" si="929"/>
        <v>56.358227120000002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7.4999999999999997E-2</v>
      </c>
      <c r="U2342" s="82">
        <f t="shared" si="933"/>
        <v>1.0034209810000001</v>
      </c>
      <c r="V2342" s="79">
        <f t="shared" si="934"/>
        <v>0.19280042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56.572919449999993</v>
      </c>
      <c r="C2343" s="79">
        <f t="shared" si="914"/>
        <v>56.18015681</v>
      </c>
      <c r="D2343" s="77">
        <f t="shared" ref="D2343:D2406" si="937">IF(E2343=E2342,D2342,E2342)</f>
        <v>7205.03</v>
      </c>
      <c r="E2343" s="54">
        <f>IF(K2343=1,VLOOKUP(A2342,[1]Plan1!$JH$192:$JI$400,2),E2342)</f>
        <v>7245.38</v>
      </c>
      <c r="F2343" s="56">
        <f t="shared" ref="F2343:F2406" si="938">IF(D2343=D2342,F2342,EDATE(A2343,-1))</f>
        <v>45737</v>
      </c>
      <c r="G2343" s="80">
        <f t="shared" ref="G2343:G2406" si="939">(E2343/D2343)-1</f>
        <v>5.6002542668107669E-3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1.00335639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1.00335639</v>
      </c>
      <c r="P2343" s="79">
        <f t="shared" ref="P2343:P2406" si="946">TRUNC(C2343*O2343,8)</f>
        <v>56.368719319999997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7.4999999999999997E-2</v>
      </c>
      <c r="U2343" s="82">
        <f t="shared" ref="U2343:U2406" si="950">ROUND((1+T2343)^(30/360)^(K2343/J2343),9)</f>
        <v>1.003622579</v>
      </c>
      <c r="V2343" s="79">
        <f t="shared" ref="V2343:V2406" si="951">TRUNC((P2343*(U2343-1)),8)</f>
        <v>0.20420013000000001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56.594820169999998</v>
      </c>
      <c r="C2344" s="79">
        <f t="shared" si="914"/>
        <v>56.18015681</v>
      </c>
      <c r="D2344" s="77">
        <f t="shared" si="937"/>
        <v>7205.03</v>
      </c>
      <c r="E2344" s="54">
        <f>IF(K2344=1,VLOOKUP(A2343,[1]Plan1!$JH$192:$JI$400,2),E2343)</f>
        <v>7245.38</v>
      </c>
      <c r="F2344" s="56">
        <f t="shared" si="938"/>
        <v>45737</v>
      </c>
      <c r="G2344" s="80">
        <f t="shared" si="939"/>
        <v>5.6002542668107669E-3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1.00354319</v>
      </c>
      <c r="M2344" s="82">
        <v>1</v>
      </c>
      <c r="N2344" s="82">
        <f t="shared" si="944"/>
        <v>1</v>
      </c>
      <c r="O2344" s="79">
        <f t="shared" si="945"/>
        <v>1.00354319</v>
      </c>
      <c r="P2344" s="79">
        <f t="shared" si="946"/>
        <v>56.37921377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7.4999999999999997E-2</v>
      </c>
      <c r="U2344" s="82">
        <f t="shared" si="950"/>
        <v>1.0038242180000001</v>
      </c>
      <c r="V2344" s="79">
        <f t="shared" si="951"/>
        <v>0.2156064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56.616729069999998</v>
      </c>
      <c r="C2345" s="79">
        <f t="shared" si="914"/>
        <v>56.18015681</v>
      </c>
      <c r="D2345" s="77">
        <f t="shared" si="937"/>
        <v>7205.03</v>
      </c>
      <c r="E2345" s="54">
        <f>IF(K2345=1,VLOOKUP(A2344,[1]Plan1!$JH$192:$JI$400,2),E2344)</f>
        <v>7245.38</v>
      </c>
      <c r="F2345" s="56">
        <f t="shared" si="938"/>
        <v>45737</v>
      </c>
      <c r="G2345" s="80">
        <f t="shared" si="939"/>
        <v>5.6002542668107669E-3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1.0037300199999999</v>
      </c>
      <c r="M2345" s="82">
        <v>1</v>
      </c>
      <c r="N2345" s="82">
        <f t="shared" si="944"/>
        <v>1</v>
      </c>
      <c r="O2345" s="79">
        <f t="shared" si="945"/>
        <v>1.0037300199999999</v>
      </c>
      <c r="P2345" s="79">
        <f t="shared" si="946"/>
        <v>56.389709910000001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7.4999999999999997E-2</v>
      </c>
      <c r="U2345" s="82">
        <f t="shared" si="950"/>
        <v>1.004025897</v>
      </c>
      <c r="V2345" s="79">
        <f t="shared" si="951"/>
        <v>0.22701916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56.638646770000001</v>
      </c>
      <c r="C2346" s="79">
        <f t="shared" si="914"/>
        <v>56.18015681</v>
      </c>
      <c r="D2346" s="77">
        <f t="shared" si="937"/>
        <v>7205.03</v>
      </c>
      <c r="E2346" s="54">
        <f>IF(K2346=1,VLOOKUP(A2345,[1]Plan1!$JH$192:$JI$400,2),E2345)</f>
        <v>7245.38</v>
      </c>
      <c r="F2346" s="56">
        <f t="shared" si="938"/>
        <v>45737</v>
      </c>
      <c r="G2346" s="80">
        <f t="shared" si="939"/>
        <v>5.6002542668107669E-3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1.00391689</v>
      </c>
      <c r="M2346" s="82">
        <v>1</v>
      </c>
      <c r="N2346" s="82">
        <f t="shared" si="944"/>
        <v>1</v>
      </c>
      <c r="O2346" s="79">
        <f t="shared" si="945"/>
        <v>1.00391689</v>
      </c>
      <c r="P2346" s="79">
        <f t="shared" si="946"/>
        <v>56.400208300000003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7.4999999999999997E-2</v>
      </c>
      <c r="U2346" s="82">
        <f t="shared" si="950"/>
        <v>1.004227617</v>
      </c>
      <c r="V2346" s="79">
        <f t="shared" si="951"/>
        <v>0.23843847000000001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56.66057266</v>
      </c>
      <c r="C2347" s="79">
        <f t="shared" si="914"/>
        <v>56.18015681</v>
      </c>
      <c r="D2347" s="77">
        <f t="shared" si="937"/>
        <v>7205.03</v>
      </c>
      <c r="E2347" s="54">
        <f>IF(K2347=1,VLOOKUP(A2346,[1]Plan1!$JH$192:$JI$400,2),E2346)</f>
        <v>7245.38</v>
      </c>
      <c r="F2347" s="56">
        <f t="shared" si="938"/>
        <v>45737</v>
      </c>
      <c r="G2347" s="80">
        <f t="shared" si="939"/>
        <v>5.6002542668107669E-3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1.0041037900000001</v>
      </c>
      <c r="M2347" s="82">
        <v>1</v>
      </c>
      <c r="N2347" s="82">
        <f t="shared" si="944"/>
        <v>1</v>
      </c>
      <c r="O2347" s="79">
        <f t="shared" si="945"/>
        <v>1.0041037900000001</v>
      </c>
      <c r="P2347" s="79">
        <f t="shared" si="946"/>
        <v>56.410708370000002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7.4999999999999997E-2</v>
      </c>
      <c r="U2347" s="82">
        <f t="shared" si="950"/>
        <v>1.0044293769999999</v>
      </c>
      <c r="V2347" s="79">
        <f t="shared" si="951"/>
        <v>0.24986428999999999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56.682506789999998</v>
      </c>
      <c r="C2348" s="79">
        <f t="shared" si="914"/>
        <v>56.18015681</v>
      </c>
      <c r="D2348" s="77">
        <f t="shared" si="937"/>
        <v>7205.03</v>
      </c>
      <c r="E2348" s="54">
        <f>IF(K2348=1,VLOOKUP(A2347,[1]Plan1!$JH$192:$JI$400,2),E2347)</f>
        <v>7245.38</v>
      </c>
      <c r="F2348" s="56">
        <f t="shared" si="938"/>
        <v>45737</v>
      </c>
      <c r="G2348" s="80">
        <f t="shared" si="939"/>
        <v>5.6002542668107669E-3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1.00429072</v>
      </c>
      <c r="M2348" s="82">
        <v>1</v>
      </c>
      <c r="N2348" s="82">
        <f t="shared" si="944"/>
        <v>1</v>
      </c>
      <c r="O2348" s="79">
        <f t="shared" si="945"/>
        <v>1.00429072</v>
      </c>
      <c r="P2348" s="79">
        <f t="shared" si="946"/>
        <v>56.421210129999999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7.4999999999999997E-2</v>
      </c>
      <c r="U2348" s="82">
        <f t="shared" si="950"/>
        <v>1.0046311779999999</v>
      </c>
      <c r="V2348" s="79">
        <f t="shared" si="951"/>
        <v>0.26129666000000001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56.704449670000002</v>
      </c>
      <c r="C2349" s="79">
        <f t="shared" ref="C2349:C2412" si="953">IF(Q2348&gt;0,(P2348-S2348),C2348)</f>
        <v>56.18015681</v>
      </c>
      <c r="D2349" s="77">
        <f t="shared" si="937"/>
        <v>7205.03</v>
      </c>
      <c r="E2349" s="54">
        <f>IF(K2349=1,VLOOKUP(A2348,[1]Plan1!$JH$192:$JI$400,2),E2348)</f>
        <v>7245.38</v>
      </c>
      <c r="F2349" s="56">
        <f t="shared" si="938"/>
        <v>45737</v>
      </c>
      <c r="G2349" s="80">
        <f t="shared" si="939"/>
        <v>5.6002542668107669E-3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1.0044776900000001</v>
      </c>
      <c r="M2349" s="82">
        <v>1</v>
      </c>
      <c r="N2349" s="82">
        <f t="shared" si="944"/>
        <v>1</v>
      </c>
      <c r="O2349" s="79">
        <f t="shared" si="945"/>
        <v>1.0044776900000001</v>
      </c>
      <c r="P2349" s="79">
        <f t="shared" si="946"/>
        <v>56.431714130000003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7.4999999999999997E-2</v>
      </c>
      <c r="U2349" s="82">
        <f t="shared" si="950"/>
        <v>1.0048330190000001</v>
      </c>
      <c r="V2349" s="79">
        <f t="shared" si="951"/>
        <v>0.27273554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56.726401370000005</v>
      </c>
      <c r="C2350" s="79">
        <f t="shared" si="953"/>
        <v>56.18015681</v>
      </c>
      <c r="D2350" s="77">
        <f t="shared" si="937"/>
        <v>7205.03</v>
      </c>
      <c r="E2350" s="54">
        <f>IF(K2350=1,VLOOKUP(A2349,[1]Plan1!$JH$192:$JI$400,2),E2349)</f>
        <v>7245.38</v>
      </c>
      <c r="F2350" s="56">
        <f t="shared" si="938"/>
        <v>45737</v>
      </c>
      <c r="G2350" s="80">
        <f t="shared" si="939"/>
        <v>5.6002542668107669E-3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1.0046647</v>
      </c>
      <c r="M2350" s="82">
        <v>1</v>
      </c>
      <c r="N2350" s="82">
        <f t="shared" si="944"/>
        <v>1</v>
      </c>
      <c r="O2350" s="79">
        <f t="shared" si="945"/>
        <v>1.0046647</v>
      </c>
      <c r="P2350" s="79">
        <f t="shared" si="946"/>
        <v>56.442220380000002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7.4999999999999997E-2</v>
      </c>
      <c r="U2350" s="82">
        <f t="shared" si="950"/>
        <v>1.0050349009999999</v>
      </c>
      <c r="V2350" s="79">
        <f t="shared" si="951"/>
        <v>0.28418099000000002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56.748361259999996</v>
      </c>
      <c r="C2351" s="79">
        <f t="shared" si="953"/>
        <v>56.18015681</v>
      </c>
      <c r="D2351" s="77">
        <f t="shared" si="937"/>
        <v>7205.03</v>
      </c>
      <c r="E2351" s="54">
        <f>IF(K2351=1,VLOOKUP(A2350,[1]Plan1!$JH$192:$JI$400,2),E2350)</f>
        <v>7245.38</v>
      </c>
      <c r="F2351" s="56">
        <f t="shared" si="938"/>
        <v>45737</v>
      </c>
      <c r="G2351" s="80">
        <f t="shared" si="939"/>
        <v>5.6002542668107669E-3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1.0048517400000001</v>
      </c>
      <c r="M2351" s="82">
        <v>1</v>
      </c>
      <c r="N2351" s="82">
        <f t="shared" si="944"/>
        <v>1</v>
      </c>
      <c r="O2351" s="79">
        <f t="shared" si="945"/>
        <v>1.0048517400000001</v>
      </c>
      <c r="P2351" s="79">
        <f t="shared" si="946"/>
        <v>56.452728319999999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7.4999999999999997E-2</v>
      </c>
      <c r="U2351" s="82">
        <f t="shared" si="950"/>
        <v>1.0052368229999999</v>
      </c>
      <c r="V2351" s="79">
        <f t="shared" si="951"/>
        <v>0.29563294000000001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56.770329970000006</v>
      </c>
      <c r="C2352" s="79">
        <f t="shared" si="953"/>
        <v>56.18015681</v>
      </c>
      <c r="D2352" s="77">
        <f t="shared" si="937"/>
        <v>7205.03</v>
      </c>
      <c r="E2352" s="54">
        <f>IF(K2352=1,VLOOKUP(A2351,[1]Plan1!$JH$192:$JI$400,2),E2351)</f>
        <v>7245.38</v>
      </c>
      <c r="F2352" s="56">
        <f t="shared" si="938"/>
        <v>45737</v>
      </c>
      <c r="G2352" s="80">
        <f t="shared" si="939"/>
        <v>5.6002542668107669E-3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1.00503882</v>
      </c>
      <c r="M2352" s="82">
        <v>1</v>
      </c>
      <c r="N2352" s="82">
        <f t="shared" si="944"/>
        <v>1</v>
      </c>
      <c r="O2352" s="79">
        <f t="shared" si="945"/>
        <v>1.00503882</v>
      </c>
      <c r="P2352" s="79">
        <f t="shared" si="946"/>
        <v>56.463238500000003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7.4999999999999997E-2</v>
      </c>
      <c r="U2352" s="82">
        <f t="shared" si="950"/>
        <v>1.005438786</v>
      </c>
      <c r="V2352" s="79">
        <f t="shared" si="951"/>
        <v>0.30709146999999998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56.792306929999995</v>
      </c>
      <c r="C2353" s="79">
        <f t="shared" si="953"/>
        <v>56.18015681</v>
      </c>
      <c r="D2353" s="77">
        <f t="shared" si="937"/>
        <v>7205.03</v>
      </c>
      <c r="E2353" s="54">
        <f>IF(K2353=1,VLOOKUP(A2352,[1]Plan1!$JH$192:$JI$400,2),E2352)</f>
        <v>7245.38</v>
      </c>
      <c r="F2353" s="56">
        <f t="shared" si="938"/>
        <v>45737</v>
      </c>
      <c r="G2353" s="80">
        <f t="shared" si="939"/>
        <v>5.6002542668107669E-3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1.0052259299999999</v>
      </c>
      <c r="M2353" s="82">
        <v>1</v>
      </c>
      <c r="N2353" s="82">
        <f t="shared" si="944"/>
        <v>1</v>
      </c>
      <c r="O2353" s="79">
        <f t="shared" si="945"/>
        <v>1.0052259299999999</v>
      </c>
      <c r="P2353" s="79">
        <f t="shared" si="946"/>
        <v>56.473750369999998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7.4999999999999997E-2</v>
      </c>
      <c r="U2353" s="82">
        <f t="shared" si="950"/>
        <v>1.00564079</v>
      </c>
      <c r="V2353" s="79">
        <f t="shared" si="951"/>
        <v>0.31855655999999999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56.814292099999996</v>
      </c>
      <c r="C2354" s="79">
        <f t="shared" si="953"/>
        <v>56.18015681</v>
      </c>
      <c r="D2354" s="77">
        <f t="shared" si="937"/>
        <v>7205.03</v>
      </c>
      <c r="E2354" s="54">
        <f>IF(K2354=1,VLOOKUP(A2353,[1]Plan1!$JH$192:$JI$400,2),E2353)</f>
        <v>7245.38</v>
      </c>
      <c r="F2354" s="56">
        <f t="shared" si="938"/>
        <v>45737</v>
      </c>
      <c r="G2354" s="80">
        <f t="shared" si="939"/>
        <v>5.6002542668107669E-3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1.0054130699999999</v>
      </c>
      <c r="M2354" s="82">
        <v>1</v>
      </c>
      <c r="N2354" s="82">
        <f t="shared" si="944"/>
        <v>1</v>
      </c>
      <c r="O2354" s="79">
        <f t="shared" si="945"/>
        <v>1.0054130699999999</v>
      </c>
      <c r="P2354" s="79">
        <f t="shared" si="946"/>
        <v>56.484263929999997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7.4999999999999997E-2</v>
      </c>
      <c r="U2354" s="82">
        <f t="shared" si="950"/>
        <v>1.0058428340000001</v>
      </c>
      <c r="V2354" s="79">
        <f t="shared" si="951"/>
        <v>0.33002817000000001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56.836286089999994</v>
      </c>
      <c r="C2355" s="79">
        <f t="shared" si="953"/>
        <v>56.18015681</v>
      </c>
      <c r="D2355" s="77">
        <f t="shared" si="937"/>
        <v>7205.03</v>
      </c>
      <c r="E2355" s="54">
        <f>IF(K2355=1,VLOOKUP(A2354,[1]Plan1!$JH$192:$JI$400,2),E2354)</f>
        <v>7245.38</v>
      </c>
      <c r="F2355" s="56">
        <f t="shared" si="938"/>
        <v>45737</v>
      </c>
      <c r="G2355" s="80">
        <f t="shared" si="939"/>
        <v>5.6002542668107669E-3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1.0056002500000001</v>
      </c>
      <c r="M2355" s="82">
        <v>1</v>
      </c>
      <c r="N2355" s="82">
        <f t="shared" si="944"/>
        <v>1</v>
      </c>
      <c r="O2355" s="79">
        <f t="shared" si="945"/>
        <v>1.0056002500000001</v>
      </c>
      <c r="P2355" s="79">
        <f t="shared" si="946"/>
        <v>56.494779729999998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18.831574410000002</v>
      </c>
      <c r="T2355" s="85">
        <f t="shared" si="916"/>
        <v>7.4999999999999997E-2</v>
      </c>
      <c r="U2355" s="82">
        <f t="shared" si="950"/>
        <v>1.006044919</v>
      </c>
      <c r="V2355" s="79">
        <f t="shared" si="951"/>
        <v>0.34150636000000001</v>
      </c>
      <c r="W2355" s="79">
        <f t="shared" si="952"/>
        <v>19.173080770000002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37.677314850000002</v>
      </c>
      <c r="C2356" s="79">
        <f t="shared" si="953"/>
        <v>37.663205319999996</v>
      </c>
      <c r="D2356" s="77">
        <f t="shared" si="937"/>
        <v>7205.03</v>
      </c>
      <c r="E2356" s="54">
        <f>IF(K2356=1,VLOOKUP(A2355,[1]Plan1!$JH$192:$JI$400,2),E2355)</f>
        <v>7245.38</v>
      </c>
      <c r="F2356" s="56">
        <f t="shared" si="938"/>
        <v>45737</v>
      </c>
      <c r="G2356" s="80">
        <f t="shared" si="939"/>
        <v>5.6002542668107669E-3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1.00018016</v>
      </c>
      <c r="M2356" s="82">
        <v>1</v>
      </c>
      <c r="N2356" s="82">
        <f t="shared" si="944"/>
        <v>1</v>
      </c>
      <c r="O2356" s="79">
        <f t="shared" si="945"/>
        <v>1.00018016</v>
      </c>
      <c r="P2356" s="79">
        <f t="shared" si="946"/>
        <v>37.669990720000001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7.4999999999999997E-2</v>
      </c>
      <c r="U2356" s="82">
        <f t="shared" si="950"/>
        <v>1.000194429</v>
      </c>
      <c r="V2356" s="79">
        <f t="shared" si="951"/>
        <v>7.3241299999999999E-3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37.691429969999994</v>
      </c>
      <c r="C2357" s="79">
        <f t="shared" si="953"/>
        <v>37.663205319999996</v>
      </c>
      <c r="D2357" s="77">
        <f t="shared" si="937"/>
        <v>7205.03</v>
      </c>
      <c r="E2357" s="54">
        <f>IF(K2357=1,VLOOKUP(A2356,[1]Plan1!$JH$192:$JI$400,2),E2356)</f>
        <v>7245.38</v>
      </c>
      <c r="F2357" s="56">
        <f t="shared" si="938"/>
        <v>45737</v>
      </c>
      <c r="G2357" s="80">
        <f t="shared" si="939"/>
        <v>5.6002542668107669E-3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1.0003603599999999</v>
      </c>
      <c r="M2357" s="82">
        <v>1</v>
      </c>
      <c r="N2357" s="82">
        <f t="shared" si="944"/>
        <v>1</v>
      </c>
      <c r="O2357" s="79">
        <f t="shared" si="945"/>
        <v>1.0003603599999999</v>
      </c>
      <c r="P2357" s="79">
        <f t="shared" si="946"/>
        <v>37.676777629999997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7.4999999999999997E-2</v>
      </c>
      <c r="U2357" s="82">
        <f t="shared" si="950"/>
        <v>1.000388896</v>
      </c>
      <c r="V2357" s="79">
        <f t="shared" si="951"/>
        <v>1.465234E-2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37.705550289999998</v>
      </c>
      <c r="C2358" s="79">
        <f t="shared" si="953"/>
        <v>37.663205319999996</v>
      </c>
      <c r="D2358" s="77">
        <f t="shared" si="937"/>
        <v>7205.03</v>
      </c>
      <c r="E2358" s="54">
        <f>IF(K2358=1,VLOOKUP(A2357,[1]Plan1!$JH$192:$JI$400,2),E2357)</f>
        <v>7245.38</v>
      </c>
      <c r="F2358" s="56">
        <f t="shared" si="938"/>
        <v>45737</v>
      </c>
      <c r="G2358" s="80">
        <f t="shared" si="939"/>
        <v>5.6002542668107669E-3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1.00054059</v>
      </c>
      <c r="M2358" s="82">
        <v>1</v>
      </c>
      <c r="N2358" s="82">
        <f t="shared" si="944"/>
        <v>1</v>
      </c>
      <c r="O2358" s="79">
        <f t="shared" si="945"/>
        <v>1.00054059</v>
      </c>
      <c r="P2358" s="79">
        <f t="shared" si="946"/>
        <v>37.68356567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7.4999999999999997E-2</v>
      </c>
      <c r="U2358" s="82">
        <f t="shared" si="950"/>
        <v>1.0005834010000001</v>
      </c>
      <c r="V2358" s="79">
        <f t="shared" si="951"/>
        <v>2.198462E-2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37.719675819999999</v>
      </c>
      <c r="C2359" s="79">
        <f t="shared" si="953"/>
        <v>37.663205319999996</v>
      </c>
      <c r="D2359" s="77">
        <f t="shared" si="937"/>
        <v>7205.03</v>
      </c>
      <c r="E2359" s="54">
        <f>IF(K2359=1,VLOOKUP(A2358,[1]Plan1!$JH$192:$JI$400,2),E2358)</f>
        <v>7245.38</v>
      </c>
      <c r="F2359" s="56">
        <f t="shared" si="938"/>
        <v>45737</v>
      </c>
      <c r="G2359" s="80">
        <f t="shared" si="939"/>
        <v>5.6002542668107669E-3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1.00072085</v>
      </c>
      <c r="M2359" s="82">
        <v>1</v>
      </c>
      <c r="N2359" s="82">
        <f t="shared" si="944"/>
        <v>1</v>
      </c>
      <c r="O2359" s="79">
        <f t="shared" si="945"/>
        <v>1.00072085</v>
      </c>
      <c r="P2359" s="79">
        <f t="shared" si="946"/>
        <v>37.690354839999998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7.4999999999999997E-2</v>
      </c>
      <c r="U2359" s="82">
        <f t="shared" si="950"/>
        <v>1.000777944</v>
      </c>
      <c r="V2359" s="79">
        <f t="shared" si="951"/>
        <v>2.932098E-2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37.733806879999996</v>
      </c>
      <c r="C2360" s="79">
        <f t="shared" si="953"/>
        <v>37.663205319999996</v>
      </c>
      <c r="D2360" s="77">
        <f t="shared" si="937"/>
        <v>7205.03</v>
      </c>
      <c r="E2360" s="54">
        <f>IF(K2360=1,VLOOKUP(A2359,[1]Plan1!$JH$192:$JI$400,2),E2359)</f>
        <v>7245.38</v>
      </c>
      <c r="F2360" s="56">
        <f t="shared" si="938"/>
        <v>45737</v>
      </c>
      <c r="G2360" s="80">
        <f t="shared" si="939"/>
        <v>5.6002542668107669E-3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1.00090115</v>
      </c>
      <c r="M2360" s="82">
        <v>1</v>
      </c>
      <c r="N2360" s="82">
        <f t="shared" si="944"/>
        <v>1</v>
      </c>
      <c r="O2360" s="79">
        <f t="shared" si="945"/>
        <v>1.00090115</v>
      </c>
      <c r="P2360" s="79">
        <f t="shared" si="946"/>
        <v>37.697145509999999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7.4999999999999997E-2</v>
      </c>
      <c r="U2360" s="82">
        <f t="shared" si="950"/>
        <v>1.000972524</v>
      </c>
      <c r="V2360" s="79">
        <f t="shared" si="951"/>
        <v>3.6661369999999999E-2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37.747943200000002</v>
      </c>
      <c r="C2361" s="79">
        <f t="shared" si="953"/>
        <v>37.663205319999996</v>
      </c>
      <c r="D2361" s="77">
        <f t="shared" si="937"/>
        <v>7205.03</v>
      </c>
      <c r="E2361" s="54">
        <f>IF(K2361=1,VLOOKUP(A2360,[1]Plan1!$JH$192:$JI$400,2),E2360)</f>
        <v>7245.38</v>
      </c>
      <c r="F2361" s="56">
        <f t="shared" si="938"/>
        <v>45737</v>
      </c>
      <c r="G2361" s="80">
        <f t="shared" si="939"/>
        <v>5.6002542668107669E-3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1.0010814800000001</v>
      </c>
      <c r="M2361" s="82">
        <v>1</v>
      </c>
      <c r="N2361" s="82">
        <f t="shared" si="944"/>
        <v>1</v>
      </c>
      <c r="O2361" s="79">
        <f t="shared" si="945"/>
        <v>1.0010814800000001</v>
      </c>
      <c r="P2361" s="79">
        <f t="shared" si="946"/>
        <v>37.703937320000001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7.4999999999999997E-2</v>
      </c>
      <c r="U2361" s="82">
        <f t="shared" si="950"/>
        <v>1.001167143</v>
      </c>
      <c r="V2361" s="79">
        <f t="shared" si="951"/>
        <v>4.4005879999999997E-2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37.762084680000001</v>
      </c>
      <c r="C2362" s="79">
        <f t="shared" si="953"/>
        <v>37.663205319999996</v>
      </c>
      <c r="D2362" s="77">
        <f t="shared" si="937"/>
        <v>7205.03</v>
      </c>
      <c r="E2362" s="54">
        <f>IF(K2362=1,VLOOKUP(A2361,[1]Plan1!$JH$192:$JI$400,2),E2361)</f>
        <v>7245.38</v>
      </c>
      <c r="F2362" s="56">
        <f t="shared" si="938"/>
        <v>45737</v>
      </c>
      <c r="G2362" s="80">
        <f t="shared" si="939"/>
        <v>5.6002542668107669E-3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1.00126184</v>
      </c>
      <c r="M2362" s="82">
        <v>1</v>
      </c>
      <c r="N2362" s="82">
        <f t="shared" si="944"/>
        <v>1</v>
      </c>
      <c r="O2362" s="79">
        <f t="shared" si="945"/>
        <v>1.00126184</v>
      </c>
      <c r="P2362" s="79">
        <f t="shared" si="946"/>
        <v>37.710730249999997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7.4999999999999997E-2</v>
      </c>
      <c r="U2362" s="82">
        <f t="shared" si="950"/>
        <v>1.0013617990000001</v>
      </c>
      <c r="V2362" s="79">
        <f t="shared" si="951"/>
        <v>5.135443E-2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37.776231380000006</v>
      </c>
      <c r="C2363" s="79">
        <f t="shared" si="953"/>
        <v>37.663205319999996</v>
      </c>
      <c r="D2363" s="77">
        <f t="shared" si="937"/>
        <v>7205.03</v>
      </c>
      <c r="E2363" s="54">
        <f>IF(K2363=1,VLOOKUP(A2362,[1]Plan1!$JH$192:$JI$400,2),E2362)</f>
        <v>7245.38</v>
      </c>
      <c r="F2363" s="56">
        <f t="shared" si="938"/>
        <v>45737</v>
      </c>
      <c r="G2363" s="80">
        <f t="shared" si="939"/>
        <v>5.6002542668107669E-3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1.0014422300000001</v>
      </c>
      <c r="M2363" s="82">
        <v>1</v>
      </c>
      <c r="N2363" s="82">
        <f t="shared" si="944"/>
        <v>1</v>
      </c>
      <c r="O2363" s="79">
        <f t="shared" si="945"/>
        <v>1.0014422300000001</v>
      </c>
      <c r="P2363" s="79">
        <f t="shared" si="946"/>
        <v>37.717524320000003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7.4999999999999997E-2</v>
      </c>
      <c r="U2363" s="82">
        <f t="shared" si="950"/>
        <v>1.001556493</v>
      </c>
      <c r="V2363" s="79">
        <f t="shared" si="951"/>
        <v>5.8707059999999998E-2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37.790383290000001</v>
      </c>
      <c r="C2364" s="79">
        <f t="shared" si="953"/>
        <v>37.663205319999996</v>
      </c>
      <c r="D2364" s="77">
        <f t="shared" si="937"/>
        <v>7205.03</v>
      </c>
      <c r="E2364" s="54">
        <f>IF(K2364=1,VLOOKUP(A2363,[1]Plan1!$JH$192:$JI$400,2),E2363)</f>
        <v>7245.38</v>
      </c>
      <c r="F2364" s="56">
        <f t="shared" si="938"/>
        <v>45737</v>
      </c>
      <c r="G2364" s="80">
        <f t="shared" si="939"/>
        <v>5.6002542668107669E-3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1.0016226500000001</v>
      </c>
      <c r="M2364" s="82">
        <v>1</v>
      </c>
      <c r="N2364" s="82">
        <f t="shared" si="944"/>
        <v>1</v>
      </c>
      <c r="O2364" s="79">
        <f t="shared" si="945"/>
        <v>1.0016226500000001</v>
      </c>
      <c r="P2364" s="79">
        <f t="shared" si="946"/>
        <v>37.724319520000002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7.4999999999999997E-2</v>
      </c>
      <c r="U2364" s="82">
        <f t="shared" si="950"/>
        <v>1.001751225</v>
      </c>
      <c r="V2364" s="79">
        <f t="shared" si="951"/>
        <v>6.6063769999999994E-2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37.804540779999996</v>
      </c>
      <c r="C2365" s="79">
        <f t="shared" si="953"/>
        <v>37.663205319999996</v>
      </c>
      <c r="D2365" s="77">
        <f t="shared" si="937"/>
        <v>7205.03</v>
      </c>
      <c r="E2365" s="54">
        <f>IF(K2365=1,VLOOKUP(A2364,[1]Plan1!$JH$192:$JI$400,2),E2364)</f>
        <v>7245.38</v>
      </c>
      <c r="F2365" s="56">
        <f t="shared" si="938"/>
        <v>45737</v>
      </c>
      <c r="G2365" s="80">
        <f t="shared" si="939"/>
        <v>5.6002542668107669E-3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1.00180311</v>
      </c>
      <c r="M2365" s="82">
        <v>1</v>
      </c>
      <c r="N2365" s="82">
        <f t="shared" si="944"/>
        <v>1</v>
      </c>
      <c r="O2365" s="79">
        <f t="shared" si="945"/>
        <v>1.00180311</v>
      </c>
      <c r="P2365" s="79">
        <f t="shared" si="946"/>
        <v>37.731116219999997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7.4999999999999997E-2</v>
      </c>
      <c r="U2365" s="82">
        <f t="shared" si="950"/>
        <v>1.001945995</v>
      </c>
      <c r="V2365" s="79">
        <f t="shared" si="951"/>
        <v>7.342456E-2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37.818703450000001</v>
      </c>
      <c r="C2366" s="79">
        <f t="shared" si="953"/>
        <v>37.663205319999996</v>
      </c>
      <c r="D2366" s="77">
        <f t="shared" si="937"/>
        <v>7205.03</v>
      </c>
      <c r="E2366" s="54">
        <f>IF(K2366=1,VLOOKUP(A2365,[1]Plan1!$JH$192:$JI$400,2),E2365)</f>
        <v>7245.38</v>
      </c>
      <c r="F2366" s="56">
        <f t="shared" si="938"/>
        <v>45737</v>
      </c>
      <c r="G2366" s="80">
        <f t="shared" si="939"/>
        <v>5.6002542668107669E-3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1.0019836</v>
      </c>
      <c r="M2366" s="82">
        <v>1</v>
      </c>
      <c r="N2366" s="82">
        <f t="shared" si="944"/>
        <v>1</v>
      </c>
      <c r="O2366" s="79">
        <f t="shared" si="945"/>
        <v>1.0019836</v>
      </c>
      <c r="P2366" s="79">
        <f t="shared" si="946"/>
        <v>37.737914050000001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7.4999999999999997E-2</v>
      </c>
      <c r="U2366" s="82">
        <f t="shared" si="950"/>
        <v>1.002140802</v>
      </c>
      <c r="V2366" s="79">
        <f t="shared" si="951"/>
        <v>8.0789399999999997E-2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37.832871750000002</v>
      </c>
      <c r="C2367" s="79">
        <f t="shared" si="953"/>
        <v>37.663205319999996</v>
      </c>
      <c r="D2367" s="77">
        <f t="shared" si="937"/>
        <v>7205.03</v>
      </c>
      <c r="E2367" s="54">
        <f>IF(K2367=1,VLOOKUP(A2366,[1]Plan1!$JH$192:$JI$400,2),E2366)</f>
        <v>7245.38</v>
      </c>
      <c r="F2367" s="56">
        <f t="shared" si="938"/>
        <v>45737</v>
      </c>
      <c r="G2367" s="80">
        <f t="shared" si="939"/>
        <v>5.6002542668107669E-3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1.0021641299999999</v>
      </c>
      <c r="M2367" s="82">
        <v>1</v>
      </c>
      <c r="N2367" s="82">
        <f t="shared" si="944"/>
        <v>1</v>
      </c>
      <c r="O2367" s="79">
        <f t="shared" si="945"/>
        <v>1.0021641299999999</v>
      </c>
      <c r="P2367" s="79">
        <f t="shared" si="946"/>
        <v>37.744713390000001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7.4999999999999997E-2</v>
      </c>
      <c r="U2367" s="82">
        <f t="shared" si="950"/>
        <v>1.0023356480000001</v>
      </c>
      <c r="V2367" s="79">
        <f t="shared" si="951"/>
        <v>8.8158360000000005E-2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37.847044850000003</v>
      </c>
      <c r="C2368" s="79">
        <f t="shared" si="953"/>
        <v>37.663205319999996</v>
      </c>
      <c r="D2368" s="77">
        <f t="shared" si="937"/>
        <v>7205.03</v>
      </c>
      <c r="E2368" s="54">
        <f>IF(K2368=1,VLOOKUP(A2367,[1]Plan1!$JH$192:$JI$400,2),E2367)</f>
        <v>7245.38</v>
      </c>
      <c r="F2368" s="56">
        <f t="shared" si="938"/>
        <v>45737</v>
      </c>
      <c r="G2368" s="80">
        <f t="shared" si="939"/>
        <v>5.6002542668107669E-3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1.00234468</v>
      </c>
      <c r="M2368" s="82">
        <v>1</v>
      </c>
      <c r="N2368" s="82">
        <f t="shared" si="944"/>
        <v>1</v>
      </c>
      <c r="O2368" s="79">
        <f t="shared" si="945"/>
        <v>1.00234468</v>
      </c>
      <c r="P2368" s="79">
        <f t="shared" si="946"/>
        <v>37.75151348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7.4999999999999997E-2</v>
      </c>
      <c r="U2368" s="82">
        <f t="shared" si="950"/>
        <v>1.0025305309999999</v>
      </c>
      <c r="V2368" s="79">
        <f t="shared" si="951"/>
        <v>9.5531370000000004E-2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37.861223590000002</v>
      </c>
      <c r="C2369" s="79">
        <f t="shared" si="953"/>
        <v>37.663205319999996</v>
      </c>
      <c r="D2369" s="77">
        <f t="shared" si="937"/>
        <v>7205.03</v>
      </c>
      <c r="E2369" s="54">
        <f>IF(K2369=1,VLOOKUP(A2368,[1]Plan1!$JH$192:$JI$400,2),E2368)</f>
        <v>7245.38</v>
      </c>
      <c r="F2369" s="56">
        <f t="shared" si="938"/>
        <v>45737</v>
      </c>
      <c r="G2369" s="80">
        <f t="shared" si="939"/>
        <v>5.6002542668107669E-3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1.00252527</v>
      </c>
      <c r="M2369" s="82">
        <v>1</v>
      </c>
      <c r="N2369" s="82">
        <f t="shared" si="944"/>
        <v>1</v>
      </c>
      <c r="O2369" s="79">
        <f t="shared" si="945"/>
        <v>1.00252527</v>
      </c>
      <c r="P2369" s="79">
        <f t="shared" si="946"/>
        <v>37.758315080000003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7.4999999999999997E-2</v>
      </c>
      <c r="U2369" s="82">
        <f t="shared" si="950"/>
        <v>1.002725453</v>
      </c>
      <c r="V2369" s="79">
        <f t="shared" si="951"/>
        <v>0.10290850999999999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37.875407510000002</v>
      </c>
      <c r="C2370" s="79">
        <f t="shared" si="953"/>
        <v>37.663205319999996</v>
      </c>
      <c r="D2370" s="77">
        <f t="shared" si="937"/>
        <v>7205.03</v>
      </c>
      <c r="E2370" s="54">
        <f>IF(K2370=1,VLOOKUP(A2369,[1]Plan1!$JH$192:$JI$400,2),E2369)</f>
        <v>7245.38</v>
      </c>
      <c r="F2370" s="56">
        <f t="shared" si="938"/>
        <v>45737</v>
      </c>
      <c r="G2370" s="80">
        <f t="shared" si="939"/>
        <v>5.6002542668107669E-3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1.0027058900000001</v>
      </c>
      <c r="M2370" s="82">
        <v>1</v>
      </c>
      <c r="N2370" s="82">
        <f t="shared" si="944"/>
        <v>1</v>
      </c>
      <c r="O2370" s="79">
        <f t="shared" si="945"/>
        <v>1.0027058900000001</v>
      </c>
      <c r="P2370" s="79">
        <f t="shared" si="946"/>
        <v>37.76511781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7.4999999999999997E-2</v>
      </c>
      <c r="U2370" s="82">
        <f t="shared" si="950"/>
        <v>1.0029204119999999</v>
      </c>
      <c r="V2370" s="79">
        <f t="shared" si="951"/>
        <v>0.1102897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37.889596639999993</v>
      </c>
      <c r="C2371" s="79">
        <f t="shared" si="953"/>
        <v>37.663205319999996</v>
      </c>
      <c r="D2371" s="77">
        <f t="shared" si="937"/>
        <v>7205.03</v>
      </c>
      <c r="E2371" s="54">
        <f>IF(K2371=1,VLOOKUP(A2370,[1]Plan1!$JH$192:$JI$400,2),E2370)</f>
        <v>7245.38</v>
      </c>
      <c r="F2371" s="56">
        <f t="shared" si="938"/>
        <v>45737</v>
      </c>
      <c r="G2371" s="80">
        <f t="shared" si="939"/>
        <v>5.6002542668107669E-3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1.00288654</v>
      </c>
      <c r="M2371" s="82">
        <v>1</v>
      </c>
      <c r="N2371" s="82">
        <f t="shared" si="944"/>
        <v>1</v>
      </c>
      <c r="O2371" s="79">
        <f t="shared" si="945"/>
        <v>1.00288654</v>
      </c>
      <c r="P2371" s="79">
        <f t="shared" si="946"/>
        <v>37.771921659999997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7.4999999999999997E-2</v>
      </c>
      <c r="U2371" s="82">
        <f t="shared" si="950"/>
        <v>1.0031154090000001</v>
      </c>
      <c r="V2371" s="79">
        <f t="shared" si="951"/>
        <v>0.11767498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37.903791390000002</v>
      </c>
      <c r="C2372" s="79">
        <f t="shared" si="953"/>
        <v>37.663205319999996</v>
      </c>
      <c r="D2372" s="77">
        <f t="shared" si="937"/>
        <v>7205.03</v>
      </c>
      <c r="E2372" s="54">
        <f>IF(K2372=1,VLOOKUP(A2371,[1]Plan1!$JH$192:$JI$400,2),E2371)</f>
        <v>7245.38</v>
      </c>
      <c r="F2372" s="56">
        <f t="shared" si="938"/>
        <v>45737</v>
      </c>
      <c r="G2372" s="80">
        <f t="shared" si="939"/>
        <v>5.6002542668107669E-3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1.0030672300000001</v>
      </c>
      <c r="M2372" s="82">
        <v>1</v>
      </c>
      <c r="N2372" s="82">
        <f t="shared" si="944"/>
        <v>1</v>
      </c>
      <c r="O2372" s="79">
        <f t="shared" si="945"/>
        <v>1.0030672300000001</v>
      </c>
      <c r="P2372" s="79">
        <f t="shared" si="946"/>
        <v>37.778727029999999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7.4999999999999997E-2</v>
      </c>
      <c r="U2372" s="82">
        <f t="shared" si="950"/>
        <v>1.003310444</v>
      </c>
      <c r="V2372" s="79">
        <f t="shared" si="951"/>
        <v>0.12506436000000001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37.917991350000001</v>
      </c>
      <c r="C2373" s="79">
        <f t="shared" si="953"/>
        <v>37.663205319999996</v>
      </c>
      <c r="D2373" s="77">
        <f t="shared" si="937"/>
        <v>7205.03</v>
      </c>
      <c r="E2373" s="54">
        <f>IF(K2373=1,VLOOKUP(A2372,[1]Plan1!$JH$192:$JI$400,2),E2372)</f>
        <v>7245.38</v>
      </c>
      <c r="F2373" s="56">
        <f t="shared" si="938"/>
        <v>45737</v>
      </c>
      <c r="G2373" s="80">
        <f t="shared" si="939"/>
        <v>5.6002542668107669E-3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1.00324795</v>
      </c>
      <c r="M2373" s="82">
        <v>1</v>
      </c>
      <c r="N2373" s="82">
        <f t="shared" si="944"/>
        <v>1</v>
      </c>
      <c r="O2373" s="79">
        <f t="shared" si="945"/>
        <v>1.00324795</v>
      </c>
      <c r="P2373" s="79">
        <f t="shared" si="946"/>
        <v>37.785533520000001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7.4999999999999997E-2</v>
      </c>
      <c r="U2373" s="82">
        <f t="shared" si="950"/>
        <v>1.003505517</v>
      </c>
      <c r="V2373" s="79">
        <f t="shared" si="951"/>
        <v>0.13245783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37.93219654</v>
      </c>
      <c r="C2374" s="79">
        <f t="shared" si="953"/>
        <v>37.663205319999996</v>
      </c>
      <c r="D2374" s="77">
        <f t="shared" si="937"/>
        <v>7205.03</v>
      </c>
      <c r="E2374" s="54">
        <f>IF(K2374=1,VLOOKUP(A2373,[1]Plan1!$JH$192:$JI$400,2),E2373)</f>
        <v>7245.38</v>
      </c>
      <c r="F2374" s="56">
        <f t="shared" si="938"/>
        <v>45737</v>
      </c>
      <c r="G2374" s="80">
        <f t="shared" si="939"/>
        <v>5.6002542668107669E-3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1.0034287</v>
      </c>
      <c r="M2374" s="82">
        <v>1</v>
      </c>
      <c r="N2374" s="82">
        <f t="shared" si="944"/>
        <v>1</v>
      </c>
      <c r="O2374" s="79">
        <f t="shared" si="945"/>
        <v>1.0034287</v>
      </c>
      <c r="P2374" s="79">
        <f t="shared" si="946"/>
        <v>37.792341149999999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7.4999999999999997E-2</v>
      </c>
      <c r="U2374" s="82">
        <f t="shared" si="950"/>
        <v>1.003700628</v>
      </c>
      <c r="V2374" s="79">
        <f t="shared" si="951"/>
        <v>0.13985539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37.946406920000001</v>
      </c>
      <c r="C2375" s="79">
        <f t="shared" si="953"/>
        <v>37.663205319999996</v>
      </c>
      <c r="D2375" s="77">
        <f t="shared" si="937"/>
        <v>7205.03</v>
      </c>
      <c r="E2375" s="54">
        <f>IF(K2375=1,VLOOKUP(A2374,[1]Plan1!$JH$192:$JI$400,2),E2374)</f>
        <v>7245.38</v>
      </c>
      <c r="F2375" s="56">
        <f t="shared" si="938"/>
        <v>45737</v>
      </c>
      <c r="G2375" s="80">
        <f t="shared" si="939"/>
        <v>5.6002542668107669E-3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1.0036094799999999</v>
      </c>
      <c r="M2375" s="82">
        <v>1</v>
      </c>
      <c r="N2375" s="82">
        <f t="shared" si="944"/>
        <v>1</v>
      </c>
      <c r="O2375" s="79">
        <f t="shared" si="945"/>
        <v>1.0036094799999999</v>
      </c>
      <c r="P2375" s="79">
        <f t="shared" si="946"/>
        <v>37.799149900000003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7.4999999999999997E-2</v>
      </c>
      <c r="U2375" s="82">
        <f t="shared" si="950"/>
        <v>1.003895776</v>
      </c>
      <c r="V2375" s="79">
        <f t="shared" si="951"/>
        <v>0.14725701999999999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37.96062294</v>
      </c>
      <c r="C2376" s="79">
        <f t="shared" si="953"/>
        <v>37.663205319999996</v>
      </c>
      <c r="D2376" s="77">
        <f t="shared" si="937"/>
        <v>7205.03</v>
      </c>
      <c r="E2376" s="54">
        <f>IF(K2376=1,VLOOKUP(A2375,[1]Plan1!$JH$192:$JI$400,2),E2375)</f>
        <v>7245.38</v>
      </c>
      <c r="F2376" s="56">
        <f t="shared" si="938"/>
        <v>45737</v>
      </c>
      <c r="G2376" s="80">
        <f t="shared" si="939"/>
        <v>5.6002542668107669E-3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1.0037902999999999</v>
      </c>
      <c r="M2376" s="82">
        <v>1</v>
      </c>
      <c r="N2376" s="82">
        <f t="shared" si="944"/>
        <v>1</v>
      </c>
      <c r="O2376" s="79">
        <f t="shared" si="945"/>
        <v>1.0037902999999999</v>
      </c>
      <c r="P2376" s="79">
        <f t="shared" si="946"/>
        <v>37.805960159999998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7.4999999999999997E-2</v>
      </c>
      <c r="U2376" s="82">
        <f t="shared" si="950"/>
        <v>1.0040909629999999</v>
      </c>
      <c r="V2376" s="79">
        <f t="shared" si="951"/>
        <v>0.15466278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37.974844189999999</v>
      </c>
      <c r="C2377" s="79">
        <f t="shared" si="953"/>
        <v>37.663205319999996</v>
      </c>
      <c r="D2377" s="77">
        <f t="shared" si="937"/>
        <v>7205.03</v>
      </c>
      <c r="E2377" s="54">
        <f>IF(K2377=1,VLOOKUP(A2376,[1]Plan1!$JH$192:$JI$400,2),E2376)</f>
        <v>7245.38</v>
      </c>
      <c r="F2377" s="56">
        <f t="shared" si="938"/>
        <v>45737</v>
      </c>
      <c r="G2377" s="80">
        <f t="shared" si="939"/>
        <v>5.6002542668107669E-3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1.0039711499999999</v>
      </c>
      <c r="M2377" s="82">
        <v>1</v>
      </c>
      <c r="N2377" s="82">
        <f t="shared" si="944"/>
        <v>1</v>
      </c>
      <c r="O2377" s="79">
        <f t="shared" si="945"/>
        <v>1.0039711499999999</v>
      </c>
      <c r="P2377" s="79">
        <f t="shared" si="946"/>
        <v>37.812771550000001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7.4999999999999997E-2</v>
      </c>
      <c r="U2377" s="82">
        <f t="shared" si="950"/>
        <v>1.004286188</v>
      </c>
      <c r="V2377" s="79">
        <f t="shared" si="951"/>
        <v>0.16207263999999999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37.989070679999998</v>
      </c>
      <c r="C2378" s="79">
        <f t="shared" si="953"/>
        <v>37.663205319999996</v>
      </c>
      <c r="D2378" s="77">
        <f t="shared" si="937"/>
        <v>7205.03</v>
      </c>
      <c r="E2378" s="54">
        <f>IF(K2378=1,VLOOKUP(A2377,[1]Plan1!$JH$192:$JI$400,2),E2377)</f>
        <v>7245.38</v>
      </c>
      <c r="F2378" s="56">
        <f t="shared" si="938"/>
        <v>45737</v>
      </c>
      <c r="G2378" s="80">
        <f t="shared" si="939"/>
        <v>5.6002542668107669E-3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1.00415203</v>
      </c>
      <c r="M2378" s="82">
        <v>1</v>
      </c>
      <c r="N2378" s="82">
        <f t="shared" si="944"/>
        <v>1</v>
      </c>
      <c r="O2378" s="79">
        <f t="shared" si="945"/>
        <v>1.00415203</v>
      </c>
      <c r="P2378" s="79">
        <f t="shared" si="946"/>
        <v>37.819584069999998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7.4999999999999997E-2</v>
      </c>
      <c r="U2378" s="82">
        <f t="shared" si="950"/>
        <v>1.004481451</v>
      </c>
      <c r="V2378" s="79">
        <f t="shared" si="951"/>
        <v>0.16948661000000001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38.003302359999999</v>
      </c>
      <c r="C2379" s="79">
        <f t="shared" si="953"/>
        <v>37.663205319999996</v>
      </c>
      <c r="D2379" s="77">
        <f t="shared" si="937"/>
        <v>7205.03</v>
      </c>
      <c r="E2379" s="54">
        <f>IF(K2379=1,VLOOKUP(A2378,[1]Plan1!$JH$192:$JI$400,2),E2378)</f>
        <v>7245.38</v>
      </c>
      <c r="F2379" s="56">
        <f t="shared" si="938"/>
        <v>45737</v>
      </c>
      <c r="G2379" s="80">
        <f t="shared" si="939"/>
        <v>5.6002542668107669E-3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1.0043329400000001</v>
      </c>
      <c r="M2379" s="82">
        <v>1</v>
      </c>
      <c r="N2379" s="82">
        <f t="shared" si="944"/>
        <v>1</v>
      </c>
      <c r="O2379" s="79">
        <f t="shared" si="945"/>
        <v>1.0043329400000001</v>
      </c>
      <c r="P2379" s="79">
        <f t="shared" si="946"/>
        <v>37.826397720000003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7.4999999999999997E-2</v>
      </c>
      <c r="U2379" s="82">
        <f t="shared" si="950"/>
        <v>1.0046767510000001</v>
      </c>
      <c r="V2379" s="79">
        <f t="shared" si="951"/>
        <v>0.17690464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38.01753969</v>
      </c>
      <c r="C2380" s="79">
        <f t="shared" si="953"/>
        <v>37.663205319999996</v>
      </c>
      <c r="D2380" s="77">
        <f t="shared" si="937"/>
        <v>7205.03</v>
      </c>
      <c r="E2380" s="54">
        <f>IF(K2380=1,VLOOKUP(A2379,[1]Plan1!$JH$192:$JI$400,2),E2379)</f>
        <v>7245.38</v>
      </c>
      <c r="F2380" s="56">
        <f t="shared" si="938"/>
        <v>45737</v>
      </c>
      <c r="G2380" s="80">
        <f t="shared" si="939"/>
        <v>5.6002542668107669E-3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1.0045138899999999</v>
      </c>
      <c r="M2380" s="82">
        <v>1</v>
      </c>
      <c r="N2380" s="82">
        <f t="shared" si="944"/>
        <v>1</v>
      </c>
      <c r="O2380" s="79">
        <f t="shared" si="945"/>
        <v>1.0045138899999999</v>
      </c>
      <c r="P2380" s="79">
        <f t="shared" si="946"/>
        <v>37.833212879999998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7.4999999999999997E-2</v>
      </c>
      <c r="U2380" s="82">
        <f t="shared" si="950"/>
        <v>1.0048720900000001</v>
      </c>
      <c r="V2380" s="79">
        <f t="shared" si="951"/>
        <v>0.18432681000000001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38.031782230000005</v>
      </c>
      <c r="C2381" s="79">
        <f t="shared" si="953"/>
        <v>37.663205319999996</v>
      </c>
      <c r="D2381" s="77">
        <f t="shared" si="937"/>
        <v>7205.03</v>
      </c>
      <c r="E2381" s="54">
        <f>IF(K2381=1,VLOOKUP(A2380,[1]Plan1!$JH$192:$JI$400,2),E2380)</f>
        <v>7245.38</v>
      </c>
      <c r="F2381" s="56">
        <f t="shared" si="938"/>
        <v>45737</v>
      </c>
      <c r="G2381" s="80">
        <f t="shared" si="939"/>
        <v>5.6002542668107669E-3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1.00469487</v>
      </c>
      <c r="M2381" s="82">
        <v>1</v>
      </c>
      <c r="N2381" s="82">
        <f t="shared" si="944"/>
        <v>1</v>
      </c>
      <c r="O2381" s="79">
        <f t="shared" si="945"/>
        <v>1.00469487</v>
      </c>
      <c r="P2381" s="79">
        <f t="shared" si="946"/>
        <v>37.840029170000001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7.4999999999999997E-2</v>
      </c>
      <c r="U2381" s="82">
        <f t="shared" si="950"/>
        <v>1.0050674660000001</v>
      </c>
      <c r="V2381" s="79">
        <f t="shared" si="951"/>
        <v>0.19175306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38.046030019999996</v>
      </c>
      <c r="C2382" s="79">
        <f t="shared" si="953"/>
        <v>37.663205319999996</v>
      </c>
      <c r="D2382" s="77">
        <f t="shared" si="937"/>
        <v>7205.03</v>
      </c>
      <c r="E2382" s="54">
        <f>IF(K2382=1,VLOOKUP(A2381,[1]Plan1!$JH$192:$JI$400,2),E2381)</f>
        <v>7245.38</v>
      </c>
      <c r="F2382" s="56">
        <f t="shared" si="938"/>
        <v>45737</v>
      </c>
      <c r="G2382" s="80">
        <f t="shared" si="939"/>
        <v>5.6002542668107669E-3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1.0048758799999999</v>
      </c>
      <c r="M2382" s="82">
        <v>1</v>
      </c>
      <c r="N2382" s="82">
        <f t="shared" si="944"/>
        <v>1</v>
      </c>
      <c r="O2382" s="79">
        <f t="shared" si="945"/>
        <v>1.0048758799999999</v>
      </c>
      <c r="P2382" s="79">
        <f t="shared" si="946"/>
        <v>37.846846579999998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7.4999999999999997E-2</v>
      </c>
      <c r="U2382" s="82">
        <f t="shared" si="950"/>
        <v>1.0052628809999999</v>
      </c>
      <c r="V2382" s="79">
        <f t="shared" si="951"/>
        <v>0.19918343999999999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38.060283030000001</v>
      </c>
      <c r="C2383" s="79">
        <f t="shared" si="953"/>
        <v>37.663205319999996</v>
      </c>
      <c r="D2383" s="77">
        <f t="shared" si="937"/>
        <v>7205.03</v>
      </c>
      <c r="E2383" s="54">
        <f>IF(K2383=1,VLOOKUP(A2382,[1]Plan1!$JH$192:$JI$400,2),E2382)</f>
        <v>7245.38</v>
      </c>
      <c r="F2383" s="56">
        <f t="shared" si="938"/>
        <v>45737</v>
      </c>
      <c r="G2383" s="80">
        <f t="shared" si="939"/>
        <v>5.6002542668107669E-3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1.0050569199999999</v>
      </c>
      <c r="M2383" s="82">
        <v>1</v>
      </c>
      <c r="N2383" s="82">
        <f t="shared" si="944"/>
        <v>1</v>
      </c>
      <c r="O2383" s="79">
        <f t="shared" si="945"/>
        <v>1.0050569199999999</v>
      </c>
      <c r="P2383" s="79">
        <f t="shared" si="946"/>
        <v>37.853665130000003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7.4999999999999997E-2</v>
      </c>
      <c r="U2383" s="82">
        <f t="shared" si="950"/>
        <v>1.005458333</v>
      </c>
      <c r="V2383" s="79">
        <f t="shared" si="951"/>
        <v>0.20661789999999999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38.074541689999997</v>
      </c>
      <c r="C2384" s="79">
        <f t="shared" si="953"/>
        <v>37.663205319999996</v>
      </c>
      <c r="D2384" s="77">
        <f t="shared" si="937"/>
        <v>7205.03</v>
      </c>
      <c r="E2384" s="54">
        <f>IF(K2384=1,VLOOKUP(A2383,[1]Plan1!$JH$192:$JI$400,2),E2383)</f>
        <v>7245.38</v>
      </c>
      <c r="F2384" s="56">
        <f t="shared" si="938"/>
        <v>45737</v>
      </c>
      <c r="G2384" s="80">
        <f t="shared" si="939"/>
        <v>5.6002542668107669E-3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1.0052380000000001</v>
      </c>
      <c r="M2384" s="82">
        <v>1</v>
      </c>
      <c r="N2384" s="82">
        <f t="shared" si="944"/>
        <v>1</v>
      </c>
      <c r="O2384" s="79">
        <f t="shared" si="945"/>
        <v>1.0052380000000001</v>
      </c>
      <c r="P2384" s="79">
        <f t="shared" si="946"/>
        <v>37.860485179999998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7.4999999999999997E-2</v>
      </c>
      <c r="U2384" s="82">
        <f t="shared" si="950"/>
        <v>1.0056538239999999</v>
      </c>
      <c r="V2384" s="79">
        <f t="shared" si="951"/>
        <v>0.21405651000000001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38.088805569999998</v>
      </c>
      <c r="C2385" s="79">
        <f t="shared" si="953"/>
        <v>37.663205319999996</v>
      </c>
      <c r="D2385" s="77">
        <f t="shared" si="937"/>
        <v>7205.03</v>
      </c>
      <c r="E2385" s="54">
        <f>IF(K2385=1,VLOOKUP(A2384,[1]Plan1!$JH$192:$JI$400,2),E2384)</f>
        <v>7245.38</v>
      </c>
      <c r="F2385" s="56">
        <f t="shared" si="938"/>
        <v>45737</v>
      </c>
      <c r="G2385" s="80">
        <f t="shared" si="939"/>
        <v>5.6002542668107669E-3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1.0054191100000001</v>
      </c>
      <c r="M2385" s="82">
        <v>1</v>
      </c>
      <c r="N2385" s="82">
        <f t="shared" si="944"/>
        <v>1</v>
      </c>
      <c r="O2385" s="79">
        <f t="shared" si="945"/>
        <v>1.0054191100000001</v>
      </c>
      <c r="P2385" s="79">
        <f t="shared" si="946"/>
        <v>37.867306370000001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7.4999999999999997E-2</v>
      </c>
      <c r="U2385" s="82">
        <f t="shared" si="950"/>
        <v>1.005849352</v>
      </c>
      <c r="V2385" s="79">
        <f t="shared" si="951"/>
        <v>0.22149920000000001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38.103074719999995</v>
      </c>
      <c r="C2386" s="79">
        <f t="shared" si="953"/>
        <v>37.663205319999996</v>
      </c>
      <c r="D2386" s="77">
        <f t="shared" si="937"/>
        <v>7205.03</v>
      </c>
      <c r="E2386" s="54">
        <f>IF(K2386=1,VLOOKUP(A2385,[1]Plan1!$JH$192:$JI$400,2),E2385)</f>
        <v>7245.38</v>
      </c>
      <c r="F2386" s="56">
        <f t="shared" si="938"/>
        <v>45737</v>
      </c>
      <c r="G2386" s="80">
        <f t="shared" si="939"/>
        <v>5.6002542668107669E-3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1.0056002500000001</v>
      </c>
      <c r="M2386" s="82">
        <v>1</v>
      </c>
      <c r="N2386" s="82">
        <f t="shared" si="944"/>
        <v>1</v>
      </c>
      <c r="O2386" s="79">
        <f t="shared" si="945"/>
        <v>1.0056002500000001</v>
      </c>
      <c r="P2386" s="79">
        <f t="shared" si="946"/>
        <v>37.874128679999998</v>
      </c>
      <c r="Q2386" s="83">
        <f t="shared" si="947"/>
        <v>78</v>
      </c>
      <c r="R2386" s="85">
        <f t="shared" si="948"/>
        <v>0.5</v>
      </c>
      <c r="S2386" s="79">
        <f t="shared" si="949"/>
        <v>18.937064339999999</v>
      </c>
      <c r="T2386" s="85">
        <f t="shared" si="955"/>
        <v>7.4999999999999997E-2</v>
      </c>
      <c r="U2386" s="82">
        <f t="shared" si="950"/>
        <v>1.006044919</v>
      </c>
      <c r="V2386" s="79">
        <f t="shared" si="951"/>
        <v>0.22894603999999999</v>
      </c>
      <c r="W2386" s="79">
        <f t="shared" si="952"/>
        <v>19.166010379999999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18.944395219999997</v>
      </c>
      <c r="C2387" s="79">
        <f t="shared" si="953"/>
        <v>18.937064339999999</v>
      </c>
      <c r="D2387" s="77">
        <f t="shared" si="937"/>
        <v>7205.03</v>
      </c>
      <c r="E2387" s="54">
        <f>IF(K2387=1,VLOOKUP(A2386,[1]Plan1!$JH$192:$JI$400,2),E2386)</f>
        <v>7245.38</v>
      </c>
      <c r="F2387" s="56">
        <f t="shared" si="938"/>
        <v>45737</v>
      </c>
      <c r="G2387" s="80">
        <f t="shared" si="939"/>
        <v>5.6002542668107669E-3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1.0001861700000001</v>
      </c>
      <c r="M2387" s="82">
        <v>1</v>
      </c>
      <c r="N2387" s="82">
        <f t="shared" si="944"/>
        <v>1</v>
      </c>
      <c r="O2387" s="79">
        <f t="shared" si="945"/>
        <v>1.0001861700000001</v>
      </c>
      <c r="P2387" s="79">
        <f t="shared" si="946"/>
        <v>18.940589849999999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7.4999999999999997E-2</v>
      </c>
      <c r="U2387" s="82">
        <f t="shared" si="950"/>
        <v>1.0002009110000001</v>
      </c>
      <c r="V2387" s="79">
        <f t="shared" si="951"/>
        <v>3.8053700000000002E-3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18.951728849999999</v>
      </c>
      <c r="C2388" s="79">
        <f t="shared" si="953"/>
        <v>18.937064339999999</v>
      </c>
      <c r="D2388" s="77">
        <f t="shared" si="937"/>
        <v>7205.03</v>
      </c>
      <c r="E2388" s="54">
        <f>IF(K2388=1,VLOOKUP(A2387,[1]Plan1!$JH$192:$JI$400,2),E2387)</f>
        <v>7245.38</v>
      </c>
      <c r="F2388" s="56">
        <f t="shared" si="938"/>
        <v>45737</v>
      </c>
      <c r="G2388" s="80">
        <f t="shared" si="939"/>
        <v>5.6002542668107669E-3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1.00037237</v>
      </c>
      <c r="M2388" s="82">
        <v>1</v>
      </c>
      <c r="N2388" s="82">
        <f t="shared" si="944"/>
        <v>1</v>
      </c>
      <c r="O2388" s="79">
        <f t="shared" si="945"/>
        <v>1.00037237</v>
      </c>
      <c r="P2388" s="79">
        <f t="shared" si="946"/>
        <v>18.944115929999999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7.4999999999999997E-2</v>
      </c>
      <c r="U2388" s="82">
        <f t="shared" si="950"/>
        <v>1.0004018619999999</v>
      </c>
      <c r="V2388" s="79">
        <f t="shared" si="951"/>
        <v>7.6129199999999996E-3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18.959065430000003</v>
      </c>
      <c r="C2389" s="79">
        <f t="shared" si="953"/>
        <v>18.937064339999999</v>
      </c>
      <c r="D2389" s="77">
        <f t="shared" si="937"/>
        <v>7205.03</v>
      </c>
      <c r="E2389" s="54">
        <f>IF(K2389=1,VLOOKUP(A2388,[1]Plan1!$JH$192:$JI$400,2),E2388)</f>
        <v>7245.38</v>
      </c>
      <c r="F2389" s="56">
        <f t="shared" si="938"/>
        <v>45737</v>
      </c>
      <c r="G2389" s="80">
        <f t="shared" si="939"/>
        <v>5.6002542668107669E-3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1.0005586099999999</v>
      </c>
      <c r="M2389" s="82">
        <v>1</v>
      </c>
      <c r="N2389" s="82">
        <f t="shared" si="944"/>
        <v>1</v>
      </c>
      <c r="O2389" s="79">
        <f t="shared" si="945"/>
        <v>1.0005586099999999</v>
      </c>
      <c r="P2389" s="79">
        <f t="shared" si="946"/>
        <v>18.947642770000002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7.4999999999999997E-2</v>
      </c>
      <c r="U2389" s="82">
        <f t="shared" si="950"/>
        <v>1.000602854</v>
      </c>
      <c r="V2389" s="79">
        <f t="shared" si="951"/>
        <v>1.1422659999999999E-2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18.96640494</v>
      </c>
      <c r="C2390" s="79">
        <f t="shared" si="953"/>
        <v>18.937064339999999</v>
      </c>
      <c r="D2390" s="77">
        <f t="shared" si="937"/>
        <v>7205.03</v>
      </c>
      <c r="E2390" s="54">
        <f>IF(K2390=1,VLOOKUP(A2389,[1]Plan1!$JH$192:$JI$400,2),E2389)</f>
        <v>7245.38</v>
      </c>
      <c r="F2390" s="56">
        <f t="shared" si="938"/>
        <v>45737</v>
      </c>
      <c r="G2390" s="80">
        <f t="shared" si="939"/>
        <v>5.6002542668107669E-3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1.00074489</v>
      </c>
      <c r="M2390" s="82">
        <v>1</v>
      </c>
      <c r="N2390" s="82">
        <f t="shared" si="944"/>
        <v>1</v>
      </c>
      <c r="O2390" s="79">
        <f t="shared" si="945"/>
        <v>1.00074489</v>
      </c>
      <c r="P2390" s="79">
        <f t="shared" si="946"/>
        <v>18.951170359999999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7.4999999999999997E-2</v>
      </c>
      <c r="U2390" s="82">
        <f t="shared" si="950"/>
        <v>1.0008038859999999</v>
      </c>
      <c r="V2390" s="79">
        <f t="shared" si="951"/>
        <v>1.5234579999999999E-2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18.973747200000002</v>
      </c>
      <c r="C2391" s="79">
        <f t="shared" si="953"/>
        <v>18.937064339999999</v>
      </c>
      <c r="D2391" s="77">
        <f t="shared" si="937"/>
        <v>7205.03</v>
      </c>
      <c r="E2391" s="54">
        <f>IF(K2391=1,VLOOKUP(A2390,[1]Plan1!$JH$192:$JI$400,2),E2390)</f>
        <v>7245.38</v>
      </c>
      <c r="F2391" s="56">
        <f t="shared" si="938"/>
        <v>45737</v>
      </c>
      <c r="G2391" s="80">
        <f t="shared" si="939"/>
        <v>5.6002542668107669E-3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1.0009311999999999</v>
      </c>
      <c r="M2391" s="82">
        <v>1</v>
      </c>
      <c r="N2391" s="82">
        <f t="shared" si="944"/>
        <v>1</v>
      </c>
      <c r="O2391" s="79">
        <f t="shared" si="945"/>
        <v>1.0009311999999999</v>
      </c>
      <c r="P2391" s="79">
        <f t="shared" si="946"/>
        <v>18.954698530000002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7.4999999999999997E-2</v>
      </c>
      <c r="U2391" s="82">
        <f t="shared" si="950"/>
        <v>1.001004958</v>
      </c>
      <c r="V2391" s="79">
        <f t="shared" si="951"/>
        <v>1.904867E-2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18.981092409999999</v>
      </c>
      <c r="C2392" s="79">
        <f t="shared" si="953"/>
        <v>18.937064339999999</v>
      </c>
      <c r="D2392" s="77">
        <f t="shared" si="937"/>
        <v>7205.03</v>
      </c>
      <c r="E2392" s="54">
        <f>IF(K2392=1,VLOOKUP(A2391,[1]Plan1!$JH$192:$JI$400,2),E2391)</f>
        <v>7245.38</v>
      </c>
      <c r="F2392" s="56">
        <f t="shared" si="938"/>
        <v>45737</v>
      </c>
      <c r="G2392" s="80">
        <f t="shared" si="939"/>
        <v>5.6002542668107669E-3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1.00111755</v>
      </c>
      <c r="M2392" s="82">
        <v>1</v>
      </c>
      <c r="N2392" s="82">
        <f t="shared" si="944"/>
        <v>1</v>
      </c>
      <c r="O2392" s="79">
        <f t="shared" si="945"/>
        <v>1.00111755</v>
      </c>
      <c r="P2392" s="79">
        <f t="shared" si="946"/>
        <v>18.958227449999999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7.4999999999999997E-2</v>
      </c>
      <c r="U2392" s="82">
        <f t="shared" si="950"/>
        <v>1.0012060709999999</v>
      </c>
      <c r="V2392" s="79">
        <f t="shared" si="951"/>
        <v>2.286496E-2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18.988440179999998</v>
      </c>
      <c r="C2393" s="79">
        <f t="shared" si="953"/>
        <v>18.937064339999999</v>
      </c>
      <c r="D2393" s="77">
        <f t="shared" si="937"/>
        <v>7205.03</v>
      </c>
      <c r="E2393" s="54">
        <f>IF(K2393=1,VLOOKUP(A2392,[1]Plan1!$JH$192:$JI$400,2),E2392)</f>
        <v>7245.38</v>
      </c>
      <c r="F2393" s="56">
        <f t="shared" si="938"/>
        <v>45737</v>
      </c>
      <c r="G2393" s="80">
        <f t="shared" si="939"/>
        <v>5.6002542668107669E-3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1.00130392</v>
      </c>
      <c r="M2393" s="82">
        <v>1</v>
      </c>
      <c r="N2393" s="82">
        <f t="shared" si="944"/>
        <v>1</v>
      </c>
      <c r="O2393" s="79">
        <f t="shared" si="945"/>
        <v>1.00130392</v>
      </c>
      <c r="P2393" s="79">
        <f t="shared" si="946"/>
        <v>18.961756749999999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7.4999999999999997E-2</v>
      </c>
      <c r="U2393" s="82">
        <f t="shared" si="950"/>
        <v>1.001407224</v>
      </c>
      <c r="V2393" s="79">
        <f t="shared" si="951"/>
        <v>2.6683430000000001E-2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18.995791100000002</v>
      </c>
      <c r="C2394" s="79">
        <f t="shared" si="953"/>
        <v>18.937064339999999</v>
      </c>
      <c r="D2394" s="77">
        <f t="shared" si="937"/>
        <v>7205.03</v>
      </c>
      <c r="E2394" s="54">
        <f>IF(K2394=1,VLOOKUP(A2393,[1]Plan1!$JH$192:$JI$400,2),E2393)</f>
        <v>7245.38</v>
      </c>
      <c r="F2394" s="56">
        <f t="shared" si="938"/>
        <v>45737</v>
      </c>
      <c r="G2394" s="80">
        <f t="shared" si="939"/>
        <v>5.6002542668107669E-3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1.0014903399999999</v>
      </c>
      <c r="M2394" s="82">
        <v>1</v>
      </c>
      <c r="N2394" s="82">
        <f t="shared" si="944"/>
        <v>1</v>
      </c>
      <c r="O2394" s="79">
        <f t="shared" si="945"/>
        <v>1.0014903399999999</v>
      </c>
      <c r="P2394" s="79">
        <f t="shared" si="946"/>
        <v>18.965287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7.4999999999999997E-2</v>
      </c>
      <c r="U2394" s="82">
        <f t="shared" si="950"/>
        <v>1.001608418</v>
      </c>
      <c r="V2394" s="79">
        <f t="shared" si="951"/>
        <v>3.0504099999999999E-2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19.003144770000002</v>
      </c>
      <c r="C2395" s="79">
        <f t="shared" si="953"/>
        <v>18.937064339999999</v>
      </c>
      <c r="D2395" s="77">
        <f t="shared" si="937"/>
        <v>7205.03</v>
      </c>
      <c r="E2395" s="54">
        <f>IF(K2395=1,VLOOKUP(A2394,[1]Plan1!$JH$192:$JI$400,2),E2394)</f>
        <v>7245.38</v>
      </c>
      <c r="F2395" s="56">
        <f t="shared" si="938"/>
        <v>45737</v>
      </c>
      <c r="G2395" s="80">
        <f t="shared" si="939"/>
        <v>5.6002542668107669E-3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1.0016767900000001</v>
      </c>
      <c r="M2395" s="82">
        <v>1</v>
      </c>
      <c r="N2395" s="82">
        <f t="shared" si="944"/>
        <v>1</v>
      </c>
      <c r="O2395" s="79">
        <f t="shared" si="945"/>
        <v>1.0016767900000001</v>
      </c>
      <c r="P2395" s="79">
        <f t="shared" si="946"/>
        <v>18.968817820000002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7.4999999999999997E-2</v>
      </c>
      <c r="U2395" s="82">
        <f t="shared" si="950"/>
        <v>1.0018096519999999</v>
      </c>
      <c r="V2395" s="79">
        <f t="shared" si="951"/>
        <v>3.4326950000000002E-2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19.010501189999999</v>
      </c>
      <c r="C2396" s="79">
        <f t="shared" si="953"/>
        <v>18.937064339999999</v>
      </c>
      <c r="D2396" s="77">
        <f t="shared" si="937"/>
        <v>7205.03</v>
      </c>
      <c r="E2396" s="54">
        <f>IF(K2396=1,VLOOKUP(A2395,[1]Plan1!$JH$192:$JI$400,2),E2395)</f>
        <v>7245.38</v>
      </c>
      <c r="F2396" s="56">
        <f t="shared" si="938"/>
        <v>45737</v>
      </c>
      <c r="G2396" s="80">
        <f t="shared" si="939"/>
        <v>5.6002542668107669E-3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1.0018632700000001</v>
      </c>
      <c r="M2396" s="82">
        <v>1</v>
      </c>
      <c r="N2396" s="82">
        <f t="shared" si="944"/>
        <v>1</v>
      </c>
      <c r="O2396" s="79">
        <f t="shared" si="945"/>
        <v>1.0018632700000001</v>
      </c>
      <c r="P2396" s="79">
        <f t="shared" si="946"/>
        <v>18.9723492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7.4999999999999997E-2</v>
      </c>
      <c r="U2396" s="82">
        <f t="shared" si="950"/>
        <v>1.0020109260000001</v>
      </c>
      <c r="V2396" s="79">
        <f t="shared" si="951"/>
        <v>3.8151989999999997E-2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19.017860560000003</v>
      </c>
      <c r="C2397" s="79">
        <f t="shared" si="953"/>
        <v>18.937064339999999</v>
      </c>
      <c r="D2397" s="77">
        <f t="shared" si="937"/>
        <v>7205.03</v>
      </c>
      <c r="E2397" s="54">
        <f>IF(K2397=1,VLOOKUP(A2396,[1]Plan1!$JH$192:$JI$400,2),E2396)</f>
        <v>7245.38</v>
      </c>
      <c r="F2397" s="56">
        <f t="shared" si="938"/>
        <v>45737</v>
      </c>
      <c r="G2397" s="80">
        <f t="shared" si="939"/>
        <v>5.6002542668107669E-3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1.0020497900000001</v>
      </c>
      <c r="M2397" s="82">
        <v>1</v>
      </c>
      <c r="N2397" s="82">
        <f t="shared" si="944"/>
        <v>1</v>
      </c>
      <c r="O2397" s="79">
        <f t="shared" si="945"/>
        <v>1.0020497900000001</v>
      </c>
      <c r="P2397" s="79">
        <f t="shared" si="946"/>
        <v>18.975881340000001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7.4999999999999997E-2</v>
      </c>
      <c r="U2397" s="82">
        <f t="shared" si="950"/>
        <v>1.0022122410000001</v>
      </c>
      <c r="V2397" s="79">
        <f t="shared" si="951"/>
        <v>4.1979219999999998E-2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19.0252227</v>
      </c>
      <c r="C2398" s="79">
        <f t="shared" si="953"/>
        <v>18.937064339999999</v>
      </c>
      <c r="D2398" s="77">
        <f t="shared" si="937"/>
        <v>7205.03</v>
      </c>
      <c r="E2398" s="54">
        <f>IF(K2398=1,VLOOKUP(A2397,[1]Plan1!$JH$192:$JI$400,2),E2397)</f>
        <v>7245.38</v>
      </c>
      <c r="F2398" s="56">
        <f t="shared" si="938"/>
        <v>45737</v>
      </c>
      <c r="G2398" s="80">
        <f t="shared" si="939"/>
        <v>5.6002542668107669E-3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1.0022363400000001</v>
      </c>
      <c r="M2398" s="82">
        <v>1</v>
      </c>
      <c r="N2398" s="82">
        <f t="shared" si="944"/>
        <v>1</v>
      </c>
      <c r="O2398" s="79">
        <f t="shared" si="945"/>
        <v>1.0022363400000001</v>
      </c>
      <c r="P2398" s="79">
        <f t="shared" si="946"/>
        <v>18.979414049999999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7.4999999999999997E-2</v>
      </c>
      <c r="U2398" s="82">
        <f t="shared" si="950"/>
        <v>1.0024135970000001</v>
      </c>
      <c r="V2398" s="79">
        <f t="shared" si="951"/>
        <v>4.5808649999999999E-2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19.032587790000001</v>
      </c>
      <c r="C2399" s="79">
        <f t="shared" si="953"/>
        <v>18.937064339999999</v>
      </c>
      <c r="D2399" s="77">
        <f t="shared" si="937"/>
        <v>7205.03</v>
      </c>
      <c r="E2399" s="54">
        <f>IF(K2399=1,VLOOKUP(A2398,[1]Plan1!$JH$192:$JI$400,2),E2398)</f>
        <v>7245.38</v>
      </c>
      <c r="F2399" s="56">
        <f t="shared" si="938"/>
        <v>45737</v>
      </c>
      <c r="G2399" s="80">
        <f t="shared" si="939"/>
        <v>5.6002542668107669E-3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1.00242293</v>
      </c>
      <c r="M2399" s="82">
        <v>1</v>
      </c>
      <c r="N2399" s="82">
        <f t="shared" si="944"/>
        <v>1</v>
      </c>
      <c r="O2399" s="79">
        <f t="shared" si="945"/>
        <v>1.00242293</v>
      </c>
      <c r="P2399" s="79">
        <f t="shared" si="946"/>
        <v>18.98294752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7.4999999999999997E-2</v>
      </c>
      <c r="U2399" s="82">
        <f t="shared" si="950"/>
        <v>1.0026149929999999</v>
      </c>
      <c r="V2399" s="79">
        <f t="shared" si="951"/>
        <v>4.964027E-2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19.039955809999999</v>
      </c>
      <c r="C2400" s="79">
        <f t="shared" si="953"/>
        <v>18.937064339999999</v>
      </c>
      <c r="D2400" s="77">
        <f t="shared" si="937"/>
        <v>7205.03</v>
      </c>
      <c r="E2400" s="54">
        <f>IF(K2400=1,VLOOKUP(A2399,[1]Plan1!$JH$192:$JI$400,2),E2399)</f>
        <v>7245.38</v>
      </c>
      <c r="F2400" s="56">
        <f t="shared" si="938"/>
        <v>45737</v>
      </c>
      <c r="G2400" s="80">
        <f t="shared" si="939"/>
        <v>5.6002542668107669E-3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1.00260956</v>
      </c>
      <c r="M2400" s="82">
        <v>1</v>
      </c>
      <c r="N2400" s="82">
        <f t="shared" si="944"/>
        <v>1</v>
      </c>
      <c r="O2400" s="79">
        <f t="shared" si="945"/>
        <v>1.00260956</v>
      </c>
      <c r="P2400" s="79">
        <f t="shared" si="946"/>
        <v>18.986481739999999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7.4999999999999997E-2</v>
      </c>
      <c r="U2400" s="82">
        <f t="shared" si="950"/>
        <v>1.0028164289999999</v>
      </c>
      <c r="V2400" s="79">
        <f t="shared" si="951"/>
        <v>5.3474069999999999E-2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19.047326420000001</v>
      </c>
      <c r="C2401" s="79">
        <f t="shared" si="953"/>
        <v>18.937064339999999</v>
      </c>
      <c r="D2401" s="77">
        <f t="shared" si="937"/>
        <v>7205.03</v>
      </c>
      <c r="E2401" s="54">
        <f>IF(K2401=1,VLOOKUP(A2400,[1]Plan1!$JH$192:$JI$400,2),E2400)</f>
        <v>7245.38</v>
      </c>
      <c r="F2401" s="56">
        <f t="shared" si="938"/>
        <v>45737</v>
      </c>
      <c r="G2401" s="80">
        <f t="shared" si="939"/>
        <v>5.6002542668107669E-3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1.0027962100000001</v>
      </c>
      <c r="M2401" s="82">
        <v>1</v>
      </c>
      <c r="N2401" s="82">
        <f t="shared" si="944"/>
        <v>1</v>
      </c>
      <c r="O2401" s="79">
        <f t="shared" si="945"/>
        <v>1.0027962100000001</v>
      </c>
      <c r="P2401" s="79">
        <f t="shared" si="946"/>
        <v>18.99001634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7.4999999999999997E-2</v>
      </c>
      <c r="U2401" s="82">
        <f t="shared" si="950"/>
        <v>1.003017906</v>
      </c>
      <c r="V2401" s="79">
        <f t="shared" si="951"/>
        <v>5.7310079999999999E-2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19.054699970000001</v>
      </c>
      <c r="C2402" s="79">
        <f t="shared" si="953"/>
        <v>18.937064339999999</v>
      </c>
      <c r="D2402" s="77">
        <f t="shared" si="937"/>
        <v>7205.03</v>
      </c>
      <c r="E2402" s="54">
        <f>IF(K2402=1,VLOOKUP(A2401,[1]Plan1!$JH$192:$JI$400,2),E2401)</f>
        <v>7245.38</v>
      </c>
      <c r="F2402" s="56">
        <f t="shared" si="938"/>
        <v>45737</v>
      </c>
      <c r="G2402" s="80">
        <f t="shared" si="939"/>
        <v>5.6002542668107669E-3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1.0029828999999999</v>
      </c>
      <c r="M2402" s="82">
        <v>1</v>
      </c>
      <c r="N2402" s="82">
        <f t="shared" si="944"/>
        <v>1</v>
      </c>
      <c r="O2402" s="79">
        <f t="shared" si="945"/>
        <v>1.0029828999999999</v>
      </c>
      <c r="P2402" s="79">
        <f t="shared" si="946"/>
        <v>18.993551700000001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7.4999999999999997E-2</v>
      </c>
      <c r="U2402" s="82">
        <f t="shared" si="950"/>
        <v>1.003219423</v>
      </c>
      <c r="V2402" s="79">
        <f t="shared" si="951"/>
        <v>6.1148269999999998E-2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19.062076490000003</v>
      </c>
      <c r="C2403" s="79">
        <f t="shared" si="953"/>
        <v>18.937064339999999</v>
      </c>
      <c r="D2403" s="77">
        <f t="shared" si="937"/>
        <v>7205.03</v>
      </c>
      <c r="E2403" s="54">
        <f>IF(K2403=1,VLOOKUP(A2402,[1]Plan1!$JH$192:$JI$400,2),E2402)</f>
        <v>7245.38</v>
      </c>
      <c r="F2403" s="56">
        <f t="shared" si="938"/>
        <v>45737</v>
      </c>
      <c r="G2403" s="80">
        <f t="shared" si="939"/>
        <v>5.6002542668107669E-3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1.0031696299999999</v>
      </c>
      <c r="M2403" s="82">
        <v>1</v>
      </c>
      <c r="N2403" s="82">
        <f t="shared" si="944"/>
        <v>1</v>
      </c>
      <c r="O2403" s="79">
        <f t="shared" si="945"/>
        <v>1.0031696299999999</v>
      </c>
      <c r="P2403" s="79">
        <f t="shared" si="946"/>
        <v>18.997087820000001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7.4999999999999997E-2</v>
      </c>
      <c r="U2403" s="82">
        <f t="shared" si="950"/>
        <v>1.0034209810000001</v>
      </c>
      <c r="V2403" s="79">
        <f t="shared" si="951"/>
        <v>6.4988669999999998E-2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19.069455770000001</v>
      </c>
      <c r="C2404" s="79">
        <f t="shared" si="953"/>
        <v>18.937064339999999</v>
      </c>
      <c r="D2404" s="77">
        <f t="shared" si="937"/>
        <v>7205.03</v>
      </c>
      <c r="E2404" s="54">
        <f>IF(K2404=1,VLOOKUP(A2403,[1]Plan1!$JH$192:$JI$400,2),E2403)</f>
        <v>7245.38</v>
      </c>
      <c r="F2404" s="56">
        <f t="shared" si="938"/>
        <v>45737</v>
      </c>
      <c r="G2404" s="80">
        <f t="shared" si="939"/>
        <v>5.6002542668107669E-3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1.00335639</v>
      </c>
      <c r="M2404" s="82">
        <v>1</v>
      </c>
      <c r="N2404" s="82">
        <f t="shared" si="944"/>
        <v>1</v>
      </c>
      <c r="O2404" s="79">
        <f t="shared" si="945"/>
        <v>1.00335639</v>
      </c>
      <c r="P2404" s="79">
        <f t="shared" si="946"/>
        <v>19.000624510000002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7.4999999999999997E-2</v>
      </c>
      <c r="U2404" s="82">
        <f t="shared" si="950"/>
        <v>1.003622579</v>
      </c>
      <c r="V2404" s="79">
        <f t="shared" si="951"/>
        <v>6.8831260000000005E-2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19.076837999999999</v>
      </c>
      <c r="C2405" s="79">
        <f t="shared" si="953"/>
        <v>18.937064339999999</v>
      </c>
      <c r="D2405" s="77">
        <f t="shared" si="937"/>
        <v>7205.03</v>
      </c>
      <c r="E2405" s="54">
        <f>IF(K2405=1,VLOOKUP(A2404,[1]Plan1!$JH$192:$JI$400,2),E2404)</f>
        <v>7245.38</v>
      </c>
      <c r="F2405" s="56">
        <f t="shared" si="938"/>
        <v>45737</v>
      </c>
      <c r="G2405" s="80">
        <f t="shared" si="939"/>
        <v>5.6002542668107669E-3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1.00354319</v>
      </c>
      <c r="M2405" s="82">
        <v>1</v>
      </c>
      <c r="N2405" s="82">
        <f t="shared" si="944"/>
        <v>1</v>
      </c>
      <c r="O2405" s="79">
        <f t="shared" si="945"/>
        <v>1.00354319</v>
      </c>
      <c r="P2405" s="79">
        <f t="shared" si="946"/>
        <v>19.00416195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7.4999999999999997E-2</v>
      </c>
      <c r="U2405" s="82">
        <f t="shared" si="950"/>
        <v>1.0038242180000001</v>
      </c>
      <c r="V2405" s="79">
        <f t="shared" si="951"/>
        <v>7.2676050000000006E-2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19.084223000000001</v>
      </c>
      <c r="C2406" s="79">
        <f t="shared" si="953"/>
        <v>18.937064339999999</v>
      </c>
      <c r="D2406" s="77">
        <f t="shared" si="937"/>
        <v>7205.03</v>
      </c>
      <c r="E2406" s="54">
        <f>IF(K2406=1,VLOOKUP(A2405,[1]Plan1!$JH$192:$JI$400,2),E2405)</f>
        <v>7245.38</v>
      </c>
      <c r="F2406" s="56">
        <f t="shared" si="938"/>
        <v>45737</v>
      </c>
      <c r="G2406" s="80">
        <f t="shared" si="939"/>
        <v>5.6002542668107669E-3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1.0037300199999999</v>
      </c>
      <c r="M2406" s="82">
        <v>1</v>
      </c>
      <c r="N2406" s="82">
        <f t="shared" si="944"/>
        <v>1</v>
      </c>
      <c r="O2406" s="79">
        <f t="shared" si="945"/>
        <v>1.0037300199999999</v>
      </c>
      <c r="P2406" s="79">
        <f t="shared" si="946"/>
        <v>19.00769996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7.4999999999999997E-2</v>
      </c>
      <c r="U2406" s="82">
        <f t="shared" si="950"/>
        <v>1.004025897</v>
      </c>
      <c r="V2406" s="79">
        <f t="shared" si="951"/>
        <v>7.6523040000000001E-2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19.091610959999997</v>
      </c>
      <c r="C2407" s="79">
        <f t="shared" si="953"/>
        <v>18.937064339999999</v>
      </c>
      <c r="D2407" s="77">
        <f t="shared" ref="D2407:D2416" si="959">IF(E2407=E2406,D2406,E2406)</f>
        <v>7205.03</v>
      </c>
      <c r="E2407" s="54">
        <f>IF(K2407=1,VLOOKUP(A2406,[1]Plan1!$JH$192:$JI$400,2),E2406)</f>
        <v>7245.38</v>
      </c>
      <c r="F2407" s="56">
        <f t="shared" ref="F2407:F2416" si="960">IF(D2407=D2406,F2406,EDATE(A2407,-1))</f>
        <v>45737</v>
      </c>
      <c r="G2407" s="80">
        <f t="shared" ref="G2407:G2416" si="961">(E2407/D2407)-1</f>
        <v>5.6002542668107669E-3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1.00391689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1.00391689</v>
      </c>
      <c r="P2407" s="79">
        <f t="shared" ref="P2407:P2416" si="968">TRUNC(C2407*O2407,8)</f>
        <v>19.011238729999999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7.4999999999999997E-2</v>
      </c>
      <c r="U2407" s="82">
        <f t="shared" ref="U2407:U2416" si="972">ROUND((1+T2407)^(30/360)^(K2407/J2407),9)</f>
        <v>1.004227617</v>
      </c>
      <c r="V2407" s="79">
        <f t="shared" ref="V2407:V2416" si="973">TRUNC((P2407*(U2407-1)),8)</f>
        <v>8.0372230000000003E-2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19.099001689999998</v>
      </c>
      <c r="C2408" s="79">
        <f t="shared" si="953"/>
        <v>18.937064339999999</v>
      </c>
      <c r="D2408" s="77">
        <f t="shared" si="959"/>
        <v>7205.03</v>
      </c>
      <c r="E2408" s="54">
        <f>IF(K2408=1,VLOOKUP(A2407,[1]Plan1!$JH$192:$JI$400,2),E2407)</f>
        <v>7245.38</v>
      </c>
      <c r="F2408" s="56">
        <f t="shared" si="960"/>
        <v>45737</v>
      </c>
      <c r="G2408" s="80">
        <f t="shared" si="961"/>
        <v>5.6002542668107669E-3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1.0041037900000001</v>
      </c>
      <c r="M2408" s="82">
        <v>1</v>
      </c>
      <c r="N2408" s="82">
        <f t="shared" si="966"/>
        <v>1</v>
      </c>
      <c r="O2408" s="79">
        <f t="shared" si="967"/>
        <v>1.0041037900000001</v>
      </c>
      <c r="P2408" s="79">
        <f t="shared" si="968"/>
        <v>19.014778069999998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7.4999999999999997E-2</v>
      </c>
      <c r="U2408" s="82">
        <f t="shared" si="972"/>
        <v>1.0044293769999999</v>
      </c>
      <c r="V2408" s="79">
        <f t="shared" si="973"/>
        <v>8.4223619999999999E-2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19.106395190000001</v>
      </c>
      <c r="C2409" s="79">
        <f t="shared" si="953"/>
        <v>18.937064339999999</v>
      </c>
      <c r="D2409" s="77">
        <f t="shared" si="959"/>
        <v>7205.03</v>
      </c>
      <c r="E2409" s="54">
        <f>IF(K2409=1,VLOOKUP(A2408,[1]Plan1!$JH$192:$JI$400,2),E2408)</f>
        <v>7245.38</v>
      </c>
      <c r="F2409" s="56">
        <f t="shared" si="960"/>
        <v>45737</v>
      </c>
      <c r="G2409" s="80">
        <f t="shared" si="961"/>
        <v>5.6002542668107669E-3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1.00429072</v>
      </c>
      <c r="M2409" s="82">
        <v>1</v>
      </c>
      <c r="N2409" s="82">
        <f t="shared" si="966"/>
        <v>1</v>
      </c>
      <c r="O2409" s="79">
        <f t="shared" si="967"/>
        <v>1.00429072</v>
      </c>
      <c r="P2409" s="79">
        <f t="shared" si="968"/>
        <v>19.018317979999999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7.4999999999999997E-2</v>
      </c>
      <c r="U2409" s="82">
        <f t="shared" si="972"/>
        <v>1.0046311779999999</v>
      </c>
      <c r="V2409" s="79">
        <f t="shared" si="973"/>
        <v>8.8077210000000003E-2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19.113791640000002</v>
      </c>
      <c r="C2410" s="79">
        <f t="shared" si="953"/>
        <v>18.937064339999999</v>
      </c>
      <c r="D2410" s="77">
        <f t="shared" si="959"/>
        <v>7205.03</v>
      </c>
      <c r="E2410" s="54">
        <f>IF(K2410=1,VLOOKUP(A2409,[1]Plan1!$JH$192:$JI$400,2),E2409)</f>
        <v>7245.38</v>
      </c>
      <c r="F2410" s="56">
        <f t="shared" si="960"/>
        <v>45737</v>
      </c>
      <c r="G2410" s="80">
        <f t="shared" si="961"/>
        <v>5.6002542668107669E-3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1.0044776900000001</v>
      </c>
      <c r="M2410" s="82">
        <v>1</v>
      </c>
      <c r="N2410" s="82">
        <f t="shared" si="966"/>
        <v>1</v>
      </c>
      <c r="O2410" s="79">
        <f t="shared" si="967"/>
        <v>1.0044776900000001</v>
      </c>
      <c r="P2410" s="79">
        <f t="shared" si="968"/>
        <v>19.021858640000001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7.4999999999999997E-2</v>
      </c>
      <c r="U2410" s="82">
        <f t="shared" si="972"/>
        <v>1.0048330190000001</v>
      </c>
      <c r="V2410" s="79">
        <f t="shared" si="973"/>
        <v>9.1933000000000001E-2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19.121191059999997</v>
      </c>
      <c r="C2411" s="79">
        <f t="shared" si="953"/>
        <v>18.937064339999999</v>
      </c>
      <c r="D2411" s="77">
        <f t="shared" si="959"/>
        <v>7205.03</v>
      </c>
      <c r="E2411" s="54">
        <f>IF(K2411=1,VLOOKUP(A2410,[1]Plan1!$JH$192:$JI$400,2),E2410)</f>
        <v>7245.38</v>
      </c>
      <c r="F2411" s="56">
        <f t="shared" si="960"/>
        <v>45737</v>
      </c>
      <c r="G2411" s="80">
        <f t="shared" si="961"/>
        <v>5.6002542668107669E-3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1.0046647</v>
      </c>
      <c r="M2411" s="82">
        <v>1</v>
      </c>
      <c r="N2411" s="82">
        <f t="shared" si="966"/>
        <v>1</v>
      </c>
      <c r="O2411" s="79">
        <f t="shared" si="967"/>
        <v>1.0046647</v>
      </c>
      <c r="P2411" s="79">
        <f t="shared" si="968"/>
        <v>19.025400059999999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7.4999999999999997E-2</v>
      </c>
      <c r="U2411" s="82">
        <f t="shared" si="972"/>
        <v>1.0050349009999999</v>
      </c>
      <c r="V2411" s="79">
        <f t="shared" si="973"/>
        <v>9.5791000000000001E-2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19.128593250000002</v>
      </c>
      <c r="C2412" s="79">
        <f t="shared" si="953"/>
        <v>18.937064339999999</v>
      </c>
      <c r="D2412" s="77">
        <f t="shared" si="959"/>
        <v>7205.03</v>
      </c>
      <c r="E2412" s="54">
        <f>IF(K2412=1,VLOOKUP(A2411,[1]Plan1!$JH$192:$JI$400,2),E2411)</f>
        <v>7245.38</v>
      </c>
      <c r="F2412" s="56">
        <f t="shared" si="960"/>
        <v>45737</v>
      </c>
      <c r="G2412" s="80">
        <f t="shared" si="961"/>
        <v>5.6002542668107669E-3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1.0048517400000001</v>
      </c>
      <c r="M2412" s="82">
        <v>1</v>
      </c>
      <c r="N2412" s="82">
        <f t="shared" si="966"/>
        <v>1</v>
      </c>
      <c r="O2412" s="79">
        <f t="shared" si="967"/>
        <v>1.0048517400000001</v>
      </c>
      <c r="P2412" s="79">
        <f t="shared" si="968"/>
        <v>19.028942050000001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7.4999999999999997E-2</v>
      </c>
      <c r="U2412" s="82">
        <f t="shared" si="972"/>
        <v>1.0052368229999999</v>
      </c>
      <c r="V2412" s="79">
        <f t="shared" si="973"/>
        <v>9.9651199999999995E-2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19.135998400000002</v>
      </c>
      <c r="C2413" s="79">
        <f t="shared" ref="C2413:C2417" si="975">IF(Q2412&gt;0,(P2412-S2412),C2412)</f>
        <v>18.937064339999999</v>
      </c>
      <c r="D2413" s="77">
        <f t="shared" si="959"/>
        <v>7205.03</v>
      </c>
      <c r="E2413" s="54">
        <f>IF(K2413=1,VLOOKUP(A2412,[1]Plan1!$JH$192:$JI$400,2),E2412)</f>
        <v>7245.38</v>
      </c>
      <c r="F2413" s="56">
        <f t="shared" si="960"/>
        <v>45737</v>
      </c>
      <c r="G2413" s="80">
        <f t="shared" si="961"/>
        <v>5.6002542668107669E-3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1.00503882</v>
      </c>
      <c r="M2413" s="82">
        <v>1</v>
      </c>
      <c r="N2413" s="82">
        <f t="shared" si="966"/>
        <v>1</v>
      </c>
      <c r="O2413" s="79">
        <f t="shared" si="967"/>
        <v>1.00503882</v>
      </c>
      <c r="P2413" s="79">
        <f t="shared" si="968"/>
        <v>19.032484790000002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7.4999999999999997E-2</v>
      </c>
      <c r="U2413" s="82">
        <f t="shared" si="972"/>
        <v>1.005438786</v>
      </c>
      <c r="V2413" s="79">
        <f t="shared" si="973"/>
        <v>0.10351361000000001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19.143406339999999</v>
      </c>
      <c r="C2414" s="79">
        <f t="shared" si="975"/>
        <v>18.937064339999999</v>
      </c>
      <c r="D2414" s="77">
        <f t="shared" si="959"/>
        <v>7205.03</v>
      </c>
      <c r="E2414" s="54">
        <f>IF(K2414=1,VLOOKUP(A2413,[1]Plan1!$JH$192:$JI$400,2),E2413)</f>
        <v>7245.38</v>
      </c>
      <c r="F2414" s="56">
        <f t="shared" si="960"/>
        <v>45737</v>
      </c>
      <c r="G2414" s="80">
        <f t="shared" si="961"/>
        <v>5.6002542668107669E-3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1.0052259299999999</v>
      </c>
      <c r="M2414" s="82">
        <v>1</v>
      </c>
      <c r="N2414" s="82">
        <f t="shared" si="966"/>
        <v>1</v>
      </c>
      <c r="O2414" s="79">
        <f t="shared" si="967"/>
        <v>1.0052259299999999</v>
      </c>
      <c r="P2414" s="79">
        <f t="shared" si="968"/>
        <v>19.03602811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7.4999999999999997E-2</v>
      </c>
      <c r="U2414" s="82">
        <f t="shared" si="972"/>
        <v>1.00564079</v>
      </c>
      <c r="V2414" s="79">
        <f t="shared" si="973"/>
        <v>0.10737823000000001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19.15081704</v>
      </c>
      <c r="C2415" s="79">
        <f t="shared" si="975"/>
        <v>18.937064339999999</v>
      </c>
      <c r="D2415" s="77">
        <f t="shared" si="959"/>
        <v>7205.03</v>
      </c>
      <c r="E2415" s="54">
        <f>IF(K2415=1,VLOOKUP(A2414,[1]Plan1!$JH$192:$JI$400,2),E2414)</f>
        <v>7245.38</v>
      </c>
      <c r="F2415" s="56">
        <f t="shared" si="960"/>
        <v>45737</v>
      </c>
      <c r="G2415" s="80">
        <f t="shared" si="961"/>
        <v>5.6002542668107669E-3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1.0054130699999999</v>
      </c>
      <c r="M2415" s="82">
        <v>1</v>
      </c>
      <c r="N2415" s="82">
        <f t="shared" si="966"/>
        <v>1</v>
      </c>
      <c r="O2415" s="79">
        <f t="shared" si="967"/>
        <v>1.0054130699999999</v>
      </c>
      <c r="P2415" s="79">
        <f t="shared" si="968"/>
        <v>19.039571989999999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7.4999999999999997E-2</v>
      </c>
      <c r="U2415" s="82">
        <f t="shared" si="972"/>
        <v>1.0058428340000001</v>
      </c>
      <c r="V2415" s="79">
        <f t="shared" si="973"/>
        <v>0.11124505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19.158230719999999</v>
      </c>
      <c r="C2416" s="79">
        <f t="shared" si="975"/>
        <v>18.937064339999999</v>
      </c>
      <c r="D2416" s="77">
        <f t="shared" si="959"/>
        <v>7205.03</v>
      </c>
      <c r="E2416" s="54">
        <f>IF(K2416=1,VLOOKUP(A2415,[1]Plan1!$JH$192:$JI$400,2),E2415)</f>
        <v>7245.38</v>
      </c>
      <c r="F2416" s="56">
        <f t="shared" si="960"/>
        <v>45737</v>
      </c>
      <c r="G2416" s="80">
        <f t="shared" si="961"/>
        <v>5.6002542668107669E-3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1.0056002500000001</v>
      </c>
      <c r="M2416" s="82">
        <v>1</v>
      </c>
      <c r="N2416" s="82">
        <f t="shared" si="966"/>
        <v>1</v>
      </c>
      <c r="O2416" s="79">
        <f t="shared" si="967"/>
        <v>1.0056002500000001</v>
      </c>
      <c r="P2416" s="79">
        <f t="shared" si="968"/>
        <v>19.04311663</v>
      </c>
      <c r="Q2416" s="83">
        <f t="shared" si="969"/>
        <v>79</v>
      </c>
      <c r="R2416" s="85">
        <f t="shared" si="970"/>
        <v>1</v>
      </c>
      <c r="S2416" s="79">
        <f t="shared" si="971"/>
        <v>19.04311663</v>
      </c>
      <c r="T2416" s="85">
        <f t="shared" si="955"/>
        <v>7.4999999999999997E-2</v>
      </c>
      <c r="U2416" s="82">
        <f t="shared" si="972"/>
        <v>1.006044919</v>
      </c>
      <c r="V2416" s="79">
        <f t="shared" si="973"/>
        <v>0.11511409</v>
      </c>
      <c r="W2416" s="79">
        <f t="shared" si="974"/>
        <v>19.158230719999999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650 K652:T772 K651:Q651 T651 K774:T2455 K773:Q773 S773:T773">
    <cfRule type="expression" dxfId="32" priority="60">
      <formula>$Q12&gt;0</formula>
    </cfRule>
  </conditionalFormatting>
  <conditionalFormatting sqref="A2582:Y5668">
    <cfRule type="expression" dxfId="31" priority="53">
      <formula>$Q2582&gt;0</formula>
    </cfRule>
  </conditionalFormatting>
  <conditionalFormatting sqref="F14:F41">
    <cfRule type="expression" dxfId="30" priority="49">
      <formula>$Q14&gt;0</formula>
    </cfRule>
  </conditionalFormatting>
  <conditionalFormatting sqref="M13:M41">
    <cfRule type="expression" dxfId="29" priority="42">
      <formula>$Q13&gt;0</formula>
    </cfRule>
  </conditionalFormatting>
  <conditionalFormatting sqref="U13:U41">
    <cfRule type="expression" dxfId="28" priority="46">
      <formula>$Q13&gt;0</formula>
    </cfRule>
  </conditionalFormatting>
  <conditionalFormatting sqref="K12:K40">
    <cfRule type="expression" dxfId="27" priority="43">
      <formula>$Q12&gt;0</formula>
    </cfRule>
  </conditionalFormatting>
  <conditionalFormatting sqref="O12:O41">
    <cfRule type="expression" dxfId="26" priority="41">
      <formula>$Q12&gt;0</formula>
    </cfRule>
  </conditionalFormatting>
  <conditionalFormatting sqref="H14:H41">
    <cfRule type="expression" dxfId="25" priority="40">
      <formula>$Q14&gt;0</formula>
    </cfRule>
  </conditionalFormatting>
  <conditionalFormatting sqref="A42:E43 V42:W43 N42:N43 I42:L43 G42:G43">
    <cfRule type="expression" dxfId="24" priority="39">
      <formula>$Q42&gt;0</formula>
    </cfRule>
  </conditionalFormatting>
  <conditionalFormatting sqref="F42:F43">
    <cfRule type="expression" dxfId="23" priority="38">
      <formula>$Q42&gt;0</formula>
    </cfRule>
  </conditionalFormatting>
  <conditionalFormatting sqref="U42:U43">
    <cfRule type="expression" dxfId="22" priority="36">
      <formula>$Q42&gt;0</formula>
    </cfRule>
  </conditionalFormatting>
  <conditionalFormatting sqref="O42:O43">
    <cfRule type="expression" dxfId="21" priority="34">
      <formula>$Q42&gt;0</formula>
    </cfRule>
  </conditionalFormatting>
  <conditionalFormatting sqref="M42:M43">
    <cfRule type="expression" dxfId="20" priority="35">
      <formula>$Q42&gt;0</formula>
    </cfRule>
  </conditionalFormatting>
  <conditionalFormatting sqref="H42:H43">
    <cfRule type="expression" dxfId="19" priority="33">
      <formula>$Q42&gt;0</formula>
    </cfRule>
  </conditionalFormatting>
  <conditionalFormatting sqref="A44:D44 I44:I1139 G44:G1139 V44:W1139 A45:B1139 D45:D1139 C45:C2417">
    <cfRule type="expression" dxfId="18" priority="25">
      <formula>$Q44&gt;0</formula>
    </cfRule>
  </conditionalFormatting>
  <conditionalFormatting sqref="F44:F1139">
    <cfRule type="expression" dxfId="17" priority="24">
      <formula>$Q44&gt;0</formula>
    </cfRule>
  </conditionalFormatting>
  <conditionalFormatting sqref="U44:U1139">
    <cfRule type="expression" dxfId="16" priority="22">
      <formula>$Q44&gt;0</formula>
    </cfRule>
  </conditionalFormatting>
  <conditionalFormatting sqref="H44:H1139">
    <cfRule type="expression" dxfId="15" priority="20">
      <formula>$Q44&gt;0</formula>
    </cfRule>
  </conditionalFormatting>
  <conditionalFormatting sqref="G1140:G2455 V1140:W2455 I1140:I2455 A2418:D2455 A1140:B2417 D1140:D2417">
    <cfRule type="expression" dxfId="14" priority="19">
      <formula>$Q1140&gt;0</formula>
    </cfRule>
  </conditionalFormatting>
  <conditionalFormatting sqref="F1140:F2455">
    <cfRule type="expression" dxfId="13" priority="18">
      <formula>$Q1140&gt;0</formula>
    </cfRule>
  </conditionalFormatting>
  <conditionalFormatting sqref="U1140:U2455">
    <cfRule type="expression" dxfId="12" priority="16">
      <formula>$Q1140&gt;0</formula>
    </cfRule>
  </conditionalFormatting>
  <conditionalFormatting sqref="H1140:H2455">
    <cfRule type="expression" dxfId="11" priority="14">
      <formula>$Q1140&gt;0</formula>
    </cfRule>
  </conditionalFormatting>
  <conditionalFormatting sqref="A2456:D2581 G2456:G2581 V2456:W2581 Y2456:Y2581">
    <cfRule type="expression" dxfId="10" priority="13">
      <formula>$Q2456&gt;0</formula>
    </cfRule>
  </conditionalFormatting>
  <conditionalFormatting sqref="F2456:F2581">
    <cfRule type="expression" dxfId="9" priority="12">
      <formula>$Q2456&gt;0</formula>
    </cfRule>
  </conditionalFormatting>
  <conditionalFormatting sqref="X2456:X2581">
    <cfRule type="expression" dxfId="8" priority="11">
      <formula>$Q2456&gt;0</formula>
    </cfRule>
  </conditionalFormatting>
  <conditionalFormatting sqref="U2456:U2581">
    <cfRule type="expression" dxfId="7" priority="10">
      <formula>$Q2456&gt;0</formula>
    </cfRule>
  </conditionalFormatting>
  <conditionalFormatting sqref="E2456:E2581">
    <cfRule type="expression" dxfId="6" priority="9">
      <formula>$Q2456&gt;0</formula>
    </cfRule>
  </conditionalFormatting>
  <conditionalFormatting sqref="H2456:H2581">
    <cfRule type="expression" dxfId="5" priority="8">
      <formula>$Q2456&gt;0</formula>
    </cfRule>
  </conditionalFormatting>
  <conditionalFormatting sqref="E44:E2455">
    <cfRule type="expression" dxfId="4" priority="7">
      <formula>$Q44&gt;0</formula>
    </cfRule>
  </conditionalFormatting>
  <conditionalFormatting sqref="J44:J2455">
    <cfRule type="expression" dxfId="3" priority="6">
      <formula>$Q44&gt;0</formula>
    </cfRule>
  </conditionalFormatting>
  <conditionalFormatting sqref="X13:X2455">
    <cfRule type="expression" dxfId="2" priority="3">
      <formula>$Q13&gt;0</formula>
    </cfRule>
  </conditionalFormatting>
  <conditionalFormatting sqref="R651:S651">
    <cfRule type="expression" dxfId="1" priority="2">
      <formula>$Q651&gt;0</formula>
    </cfRule>
  </conditionalFormatting>
  <conditionalFormatting sqref="R773">
    <cfRule type="expression" dxfId="0" priority="1">
      <formula>$Q773&gt;0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2025-04-28T11:22:37Z</dcterms:modified>
</cp:coreProperties>
</file>