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93F13B-EE9C-481D-BE3E-C00F458C4A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H21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F25" i="1" l="1"/>
  <c r="D26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F26" i="1" l="1"/>
  <c r="G26" i="1"/>
  <c r="D27" i="1"/>
  <c r="G27" i="1" s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7" i="1" l="1"/>
  <c r="D28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8" i="1" l="1"/>
  <c r="G28" i="1"/>
  <c r="D29" i="1"/>
  <c r="AP47" i="1"/>
  <c r="AS47" i="1"/>
  <c r="AR47" i="1"/>
  <c r="H32" i="1"/>
  <c r="A33" i="1"/>
  <c r="E31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29" i="1" l="1"/>
  <c r="G29" i="1"/>
  <c r="D30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0" i="1" l="1"/>
  <c r="G30" i="1"/>
  <c r="D31" i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1" i="1" l="1"/>
  <c r="D32" i="1"/>
  <c r="G31" i="1"/>
  <c r="H35" i="1"/>
  <c r="A36" i="1"/>
  <c r="E34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2" i="1" l="1"/>
  <c r="G32" i="1"/>
  <c r="D33" i="1"/>
  <c r="G33" i="1" s="1"/>
  <c r="AS51" i="1"/>
  <c r="A37" i="1"/>
  <c r="H36" i="1"/>
  <c r="AQ51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3" i="1" l="1"/>
  <c r="D34" i="1"/>
  <c r="H37" i="1"/>
  <c r="A38" i="1"/>
  <c r="E36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4" i="1" l="1"/>
  <c r="D35" i="1"/>
  <c r="G34" i="1"/>
  <c r="AR53" i="1"/>
  <c r="AP53" i="1"/>
  <c r="H38" i="1"/>
  <c r="A39" i="1"/>
  <c r="E37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5" i="1" l="1"/>
  <c r="D36" i="1"/>
  <c r="G35" i="1"/>
  <c r="AT53" i="1"/>
  <c r="A40" i="1"/>
  <c r="H39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6" i="1" l="1"/>
  <c r="D37" i="1"/>
  <c r="D38" i="1" s="1"/>
  <c r="G36" i="1"/>
  <c r="AQ55" i="1"/>
  <c r="AS55" i="1"/>
  <c r="AP55" i="1"/>
  <c r="AT55" i="1" s="1"/>
  <c r="H40" i="1"/>
  <c r="A41" i="1"/>
  <c r="E39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7" i="1" l="1"/>
  <c r="F38" i="1" s="1"/>
  <c r="G37" i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P81" i="1" l="1"/>
  <c r="AT81" i="1" s="1"/>
  <c r="AS81" i="1"/>
  <c r="AQ81" i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C21" i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Y14" i="1" l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17" i="1" l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Y20" i="1" l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23" i="1" l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27" i="1" l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Q108" i="1" l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Q113" i="1" l="1"/>
  <c r="AS113" i="1"/>
  <c r="Z34" i="1"/>
  <c r="Y33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Q114" i="1"/>
  <c r="AS114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1" i="1" l="1"/>
  <c r="O21" i="1" s="1"/>
  <c r="P21" i="1" s="1"/>
  <c r="X21" i="1" s="1"/>
  <c r="B21" i="1" s="1"/>
  <c r="L20" i="1"/>
  <c r="O20" i="1" s="1"/>
  <c r="P20" i="1" s="1"/>
  <c r="Y104" i="1"/>
  <c r="Z41" i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41" i="1"/>
  <c r="Z42" i="1"/>
  <c r="Y105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Z43" i="1"/>
  <c r="Y42" i="1"/>
  <c r="Y106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Z44" i="1"/>
  <c r="Y43" i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Z45" i="1"/>
  <c r="Y44" i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Y45" i="1"/>
  <c r="Z46" i="1"/>
  <c r="Z74" i="1"/>
  <c r="Y73" i="1"/>
  <c r="Y109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47" i="1"/>
  <c r="Y46" i="1"/>
  <c r="Y110" i="1"/>
  <c r="Z75" i="1"/>
  <c r="Y74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48" i="1"/>
  <c r="Y47" i="1"/>
  <c r="Z76" i="1"/>
  <c r="Y75" i="1"/>
  <c r="Y111" i="1"/>
  <c r="M31" i="1"/>
  <c r="I32" i="1"/>
  <c r="U28" i="1"/>
  <c r="W28" i="1" s="1"/>
  <c r="AA112" i="1"/>
  <c r="Z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Z49" i="1"/>
  <c r="Y48" i="1"/>
  <c r="Y112" i="1"/>
  <c r="Z77" i="1"/>
  <c r="Y76" i="1"/>
  <c r="U29" i="1"/>
  <c r="W29" i="1" s="1"/>
  <c r="I33" i="1"/>
  <c r="M32" i="1"/>
  <c r="Z113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50" i="1"/>
  <c r="Y49" i="1"/>
  <c r="Z78" i="1"/>
  <c r="Y77" i="1"/>
  <c r="Y113" i="1"/>
  <c r="M33" i="1"/>
  <c r="U30" i="1"/>
  <c r="W30" i="1" s="1"/>
  <c r="I34" i="1"/>
  <c r="AA114" i="1"/>
  <c r="Z114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Z51" i="1"/>
  <c r="Y50" i="1"/>
  <c r="Y114" i="1"/>
  <c r="Y78" i="1"/>
  <c r="Z79" i="1"/>
  <c r="M34" i="1"/>
  <c r="U31" i="1"/>
  <c r="W31" i="1" s="1"/>
  <c r="I35" i="1"/>
  <c r="Z115" i="1"/>
  <c r="AA115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Z52" i="1"/>
  <c r="Y51" i="1"/>
  <c r="Y79" i="1"/>
  <c r="Z80" i="1"/>
  <c r="Y115" i="1"/>
  <c r="M35" i="1"/>
  <c r="U32" i="1"/>
  <c r="W32" i="1" s="1"/>
  <c r="I36" i="1"/>
  <c r="AA116" i="1"/>
  <c r="Z116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Z53" i="1"/>
  <c r="Y52" i="1"/>
  <c r="Y80" i="1"/>
  <c r="Z81" i="1"/>
  <c r="Y116" i="1"/>
  <c r="U33" i="1"/>
  <c r="W33" i="1" s="1"/>
  <c r="I37" i="1"/>
  <c r="M36" i="1"/>
  <c r="Z117" i="1"/>
  <c r="AA117" i="1"/>
  <c r="A117" i="1"/>
  <c r="Q117" i="1" s="1"/>
  <c r="R117" i="1" s="1"/>
  <c r="S117" i="1" s="1"/>
  <c r="T119" i="1"/>
  <c r="L34" i="1" l="1"/>
  <c r="O34" i="1" s="1"/>
  <c r="P34" i="1" s="1"/>
  <c r="X33" i="1"/>
  <c r="B33" i="1" s="1"/>
  <c r="J35" i="1"/>
  <c r="K35" i="1" s="1"/>
  <c r="Y53" i="1"/>
  <c r="Z54" i="1"/>
  <c r="Y81" i="1"/>
  <c r="Z82" i="1"/>
  <c r="Y117" i="1"/>
  <c r="M37" i="1"/>
  <c r="U34" i="1"/>
  <c r="W34" i="1" s="1"/>
  <c r="I38" i="1"/>
  <c r="AA118" i="1"/>
  <c r="Z118" i="1"/>
  <c r="A118" i="1"/>
  <c r="Q118" i="1" s="1"/>
  <c r="R118" i="1" s="1"/>
  <c r="S118" i="1" s="1"/>
  <c r="T120" i="1"/>
  <c r="L35" i="1" l="1"/>
  <c r="O35" i="1" s="1"/>
  <c r="P35" i="1" s="1"/>
  <c r="X34" i="1"/>
  <c r="B34" i="1" s="1"/>
  <c r="J36" i="1"/>
  <c r="K36" i="1" s="1"/>
  <c r="Z55" i="1"/>
  <c r="Y54" i="1"/>
  <c r="Y82" i="1"/>
  <c r="Z83" i="1"/>
  <c r="Y118" i="1"/>
  <c r="U35" i="1"/>
  <c r="W35" i="1" s="1"/>
  <c r="I39" i="1"/>
  <c r="M38" i="1"/>
  <c r="Z119" i="1"/>
  <c r="AA119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Y55" i="1"/>
  <c r="Z56" i="1"/>
  <c r="Y83" i="1"/>
  <c r="Z84" i="1"/>
  <c r="Y119" i="1"/>
  <c r="U36" i="1"/>
  <c r="W36" i="1" s="1"/>
  <c r="M39" i="1"/>
  <c r="I40" i="1"/>
  <c r="Z120" i="1"/>
  <c r="AA120" i="1"/>
  <c r="A120" i="1"/>
  <c r="Q120" i="1" s="1"/>
  <c r="R120" i="1" s="1"/>
  <c r="S120" i="1" s="1"/>
  <c r="T122" i="1"/>
  <c r="L37" i="1" l="1"/>
  <c r="O37" i="1" s="1"/>
  <c r="P37" i="1" s="1"/>
  <c r="X36" i="1"/>
  <c r="B36" i="1" s="1"/>
  <c r="J38" i="1"/>
  <c r="K38" i="1" s="1"/>
  <c r="Z57" i="1"/>
  <c r="Y56" i="1"/>
  <c r="Y84" i="1"/>
  <c r="Z85" i="1"/>
  <c r="Y120" i="1"/>
  <c r="U37" i="1"/>
  <c r="W37" i="1" s="1"/>
  <c r="I41" i="1"/>
  <c r="M40" i="1"/>
  <c r="Z121" i="1"/>
  <c r="AA121" i="1"/>
  <c r="T123" i="1"/>
  <c r="A121" i="1"/>
  <c r="Q121" i="1" s="1"/>
  <c r="R121" i="1" s="1"/>
  <c r="S121" i="1" s="1"/>
  <c r="L38" i="1" l="1"/>
  <c r="O38" i="1" s="1"/>
  <c r="P38" i="1" s="1"/>
  <c r="X37" i="1"/>
  <c r="B37" i="1" s="1"/>
  <c r="J39" i="1"/>
  <c r="K39" i="1" s="1"/>
  <c r="Y57" i="1"/>
  <c r="Z58" i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L39" i="1" l="1"/>
  <c r="O39" i="1" s="1"/>
  <c r="P39" i="1" s="1"/>
  <c r="J40" i="1"/>
  <c r="K40" i="1" s="1"/>
  <c r="Y122" i="1"/>
  <c r="Z59" i="1"/>
  <c r="Y58" i="1"/>
  <c r="Y86" i="1"/>
  <c r="Z87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L40" i="1" l="1"/>
  <c r="O40" i="1" s="1"/>
  <c r="P40" i="1" s="1"/>
  <c r="J41" i="1"/>
  <c r="K41" i="1" s="1"/>
  <c r="Y59" i="1"/>
  <c r="Z60" i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L41" i="1" l="1"/>
  <c r="O41" i="1" s="1"/>
  <c r="P41" i="1" s="1"/>
  <c r="Z61" i="1"/>
  <c r="Y60" i="1"/>
  <c r="Y124" i="1"/>
  <c r="Y88" i="1"/>
  <c r="Z89" i="1"/>
  <c r="W40" i="1"/>
  <c r="X40" i="1" s="1"/>
  <c r="B40" i="1" s="1"/>
  <c r="U41" i="1"/>
  <c r="W41" i="1" s="1"/>
  <c r="AA125" i="1"/>
  <c r="Z125" i="1"/>
  <c r="A125" i="1"/>
  <c r="Q125" i="1" s="1"/>
  <c r="R125" i="1" s="1"/>
  <c r="S125" i="1" s="1"/>
  <c r="T127" i="1"/>
  <c r="X41" i="1" l="1"/>
  <c r="B41" i="1" s="1"/>
  <c r="Z62" i="1"/>
  <c r="Y61" i="1"/>
  <c r="Y125" i="1"/>
  <c r="Y89" i="1"/>
  <c r="Z90" i="1"/>
  <c r="Z126" i="1"/>
  <c r="AA126" i="1"/>
  <c r="T128" i="1"/>
  <c r="A126" i="1"/>
  <c r="Q126" i="1" s="1"/>
  <c r="R126" i="1" s="1"/>
  <c r="S126" i="1" s="1"/>
  <c r="Z63" i="1" l="1"/>
  <c r="Y62" i="1"/>
  <c r="Y126" i="1"/>
  <c r="Y90" i="1"/>
  <c r="Z91" i="1"/>
  <c r="AA127" i="1"/>
  <c r="Z127" i="1"/>
  <c r="T129" i="1"/>
  <c r="A127" i="1"/>
  <c r="Q127" i="1" s="1"/>
  <c r="R127" i="1" s="1"/>
  <c r="S127" i="1" s="1"/>
  <c r="Z64" i="1" l="1"/>
  <c r="Y63" i="1"/>
  <c r="Y127" i="1"/>
  <c r="Y91" i="1"/>
  <c r="Z92" i="1"/>
  <c r="Z128" i="1"/>
  <c r="AA128" i="1"/>
  <c r="A128" i="1"/>
  <c r="Q128" i="1" s="1"/>
  <c r="R128" i="1" s="1"/>
  <c r="S128" i="1" s="1"/>
  <c r="T130" i="1"/>
  <c r="Z65" i="1" l="1"/>
  <c r="Y64" i="1"/>
  <c r="Y92" i="1"/>
  <c r="Z93" i="1"/>
  <c r="Y128" i="1"/>
  <c r="Z129" i="1"/>
  <c r="AA129" i="1"/>
  <c r="A129" i="1"/>
  <c r="Q129" i="1" s="1"/>
  <c r="R129" i="1" s="1"/>
  <c r="S129" i="1" s="1"/>
  <c r="T131" i="1"/>
  <c r="Z66" i="1" l="1"/>
  <c r="Y65" i="1"/>
  <c r="Y93" i="1"/>
  <c r="Z94" i="1"/>
  <c r="Y129" i="1"/>
  <c r="AA130" i="1"/>
  <c r="Z130" i="1"/>
  <c r="T132" i="1"/>
  <c r="A130" i="1"/>
  <c r="Q130" i="1" s="1"/>
  <c r="R130" i="1" s="1"/>
  <c r="S130" i="1" s="1"/>
  <c r="Z67" i="1" l="1"/>
  <c r="Y66" i="1"/>
  <c r="Y94" i="1"/>
  <c r="Z95" i="1"/>
  <c r="Y130" i="1"/>
  <c r="AA131" i="1"/>
  <c r="Z131" i="1"/>
  <c r="A131" i="1"/>
  <c r="Q131" i="1" s="1"/>
  <c r="R131" i="1" s="1"/>
  <c r="S131" i="1" s="1"/>
  <c r="T133" i="1"/>
  <c r="Z68" i="1" l="1"/>
  <c r="Y67" i="1"/>
  <c r="Y95" i="1"/>
  <c r="Z96" i="1"/>
  <c r="Y131" i="1"/>
  <c r="Z132" i="1"/>
  <c r="AA132" i="1"/>
  <c r="T134" i="1"/>
  <c r="A132" i="1"/>
  <c r="Q132" i="1" s="1"/>
  <c r="R132" i="1" s="1"/>
  <c r="Z69" i="1" l="1"/>
  <c r="Y68" i="1"/>
  <c r="Y96" i="1"/>
  <c r="Z97" i="1"/>
  <c r="AA133" i="1"/>
  <c r="Z133" i="1"/>
  <c r="A133" i="1"/>
  <c r="Q133" i="1" s="1"/>
  <c r="R133" i="1" s="1"/>
  <c r="S133" i="1" s="1"/>
  <c r="T135" i="1"/>
  <c r="Y69" i="1" l="1"/>
  <c r="Z70" i="1"/>
  <c r="Y133" i="1"/>
  <c r="Y97" i="1"/>
  <c r="Z98" i="1"/>
  <c r="Z134" i="1"/>
  <c r="AA134" i="1"/>
  <c r="A134" i="1"/>
  <c r="Q134" i="1" s="1"/>
  <c r="R134" i="1" s="1"/>
  <c r="S134" i="1" s="1"/>
  <c r="T136" i="1"/>
  <c r="Z71" i="1" l="1"/>
  <c r="Y70" i="1"/>
  <c r="Y134" i="1"/>
  <c r="Y98" i="1"/>
  <c r="Z99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02" i="1" l="1"/>
  <c r="Z103" i="1"/>
  <c r="Y138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L105" i="1" s="1"/>
  <c r="U106" i="1"/>
  <c r="W106" i="1" s="1"/>
  <c r="J107" i="1"/>
  <c r="K107" i="1" s="1"/>
  <c r="I108" i="1"/>
  <c r="M107" i="1"/>
  <c r="O104" i="1" l="1"/>
  <c r="O10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L124" i="1" s="1"/>
  <c r="G123" i="1"/>
  <c r="O124" i="1" l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l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L212" i="1" s="1"/>
  <c r="J214" i="1"/>
  <c r="K214" i="1" s="1"/>
  <c r="I215" i="1"/>
  <c r="M214" i="1"/>
  <c r="N214" i="1"/>
  <c r="U213" i="1"/>
  <c r="W213" i="1" s="1"/>
  <c r="O212" i="1" l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O235" i="1" l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L247" i="1" s="1"/>
  <c r="G246" i="1"/>
  <c r="I250" i="1"/>
  <c r="J249" i="1"/>
  <c r="K249" i="1" s="1"/>
  <c r="M249" i="1"/>
  <c r="N249" i="1"/>
  <c r="O247" i="1" l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J261" i="1"/>
  <c r="K261" i="1" s="1"/>
  <c r="M261" i="1"/>
  <c r="I262" i="1"/>
  <c r="U260" i="1"/>
  <c r="W260" i="1" s="1"/>
  <c r="L259" i="1" l="1"/>
  <c r="O259" i="1" s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O297" i="1" l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J319" i="1"/>
  <c r="K319" i="1" s="1"/>
  <c r="I320" i="1"/>
  <c r="U318" i="1"/>
  <c r="W318" i="1" s="1"/>
  <c r="M318" i="1" l="1"/>
  <c r="M319" i="1" s="1"/>
  <c r="M320" i="1" s="1"/>
  <c r="N317" i="1"/>
  <c r="N318" i="1" s="1"/>
  <c r="N319" i="1" s="1"/>
  <c r="N320" i="1" s="1"/>
  <c r="O316" i="1"/>
  <c r="L317" i="1"/>
  <c r="E319" i="1"/>
  <c r="F319" i="1"/>
  <c r="G317" i="1"/>
  <c r="J320" i="1"/>
  <c r="K320" i="1" s="1"/>
  <c r="I321" i="1"/>
  <c r="D318" i="1"/>
  <c r="L318" i="1" s="1"/>
  <c r="U319" i="1"/>
  <c r="W319" i="1" s="1"/>
  <c r="O317" i="1" l="1"/>
  <c r="O318" i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s="1"/>
  <c r="O333" i="1" l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O386" i="1" l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O393" i="1" l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U409" i="1"/>
  <c r="W409" i="1" s="1"/>
  <c r="M408" i="1" l="1"/>
  <c r="M409" i="1" s="1"/>
  <c r="M410" i="1" s="1"/>
  <c r="M411" i="1" s="1"/>
  <c r="L408" i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O476" i="1" l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O483" i="1" l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s="1"/>
  <c r="O534" i="1" l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l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L599" i="1" s="1"/>
  <c r="U600" i="1"/>
  <c r="W600" i="1" s="1"/>
  <c r="G598" i="1"/>
  <c r="I602" i="1"/>
  <c r="J601" i="1"/>
  <c r="K601" i="1" s="1"/>
  <c r="M601" i="1"/>
  <c r="N601" i="1"/>
  <c r="O599" i="1" l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O608" i="1" l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I626" i="1"/>
  <c r="J625" i="1"/>
  <c r="K625" i="1" s="1"/>
  <c r="U624" i="1"/>
  <c r="W624" i="1" s="1"/>
  <c r="M625" i="1"/>
  <c r="L623" i="1" l="1"/>
  <c r="O623" i="1" s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L625" i="1" s="1"/>
  <c r="M627" i="1"/>
  <c r="I628" i="1"/>
  <c r="J627" i="1"/>
  <c r="K627" i="1" s="1"/>
  <c r="N627" i="1"/>
  <c r="O625" i="1" l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l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s="1"/>
  <c r="O687" i="1" l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L689" i="1" s="1"/>
  <c r="I692" i="1"/>
  <c r="M691" i="1"/>
  <c r="J691" i="1"/>
  <c r="K691" i="1" s="1"/>
  <c r="N691" i="1"/>
  <c r="U690" i="1"/>
  <c r="W690" i="1" s="1"/>
  <c r="O689" i="1" l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O701" i="1" l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O742" i="1" l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s="1"/>
  <c r="O750" i="1" l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L762" i="1" s="1"/>
  <c r="U763" i="1"/>
  <c r="W763" i="1" s="1"/>
  <c r="O762" i="1" l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L820" i="1" s="1"/>
  <c r="U821" i="1"/>
  <c r="W821" i="1" s="1"/>
  <c r="I823" i="1"/>
  <c r="J822" i="1"/>
  <c r="K822" i="1" s="1"/>
  <c r="M822" i="1"/>
  <c r="N822" i="1"/>
  <c r="O820" i="1" l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s="1"/>
  <c r="O882" i="1" l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L896" i="1" s="1"/>
  <c r="J898" i="1"/>
  <c r="K898" i="1" s="1"/>
  <c r="I899" i="1"/>
  <c r="G895" i="1"/>
  <c r="M898" i="1"/>
  <c r="O896" i="1" l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s="1"/>
  <c r="O919" i="1" l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O934" i="1" l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L956" i="1" s="1"/>
  <c r="J958" i="1"/>
  <c r="K958" i="1" s="1"/>
  <c r="I959" i="1"/>
  <c r="U957" i="1"/>
  <c r="W957" i="1" s="1"/>
  <c r="O956" i="1" l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L1005" i="1" s="1"/>
  <c r="U1006" i="1"/>
  <c r="W1006" i="1" s="1"/>
  <c r="O1005" i="1" l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s="1"/>
  <c r="O1009" i="1" l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l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N1078" i="1" l="1"/>
  <c r="N1079" i="1" s="1"/>
  <c r="N1080" i="1" s="1"/>
  <c r="N1081" i="1" s="1"/>
  <c r="N1082" i="1" s="1"/>
  <c r="L1079" i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L1108" i="1" s="1"/>
  <c r="I1111" i="1"/>
  <c r="J1110" i="1"/>
  <c r="K1110" i="1" s="1"/>
  <c r="O1108" i="1" l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L1115" i="1" s="1"/>
  <c r="G1114" i="1"/>
  <c r="J1117" i="1"/>
  <c r="K1117" i="1" s="1"/>
  <c r="I1118" i="1"/>
  <c r="M1117" i="1"/>
  <c r="N1117" i="1"/>
  <c r="U1116" i="1"/>
  <c r="W1116" i="1" s="1"/>
  <c r="O1115" i="1" l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O1120" i="1" l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L1141" i="1" s="1"/>
  <c r="I1144" i="1"/>
  <c r="J1143" i="1"/>
  <c r="K1143" i="1" s="1"/>
  <c r="M1143" i="1"/>
  <c r="O1141" i="1" l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O1151" i="1" l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L1172" i="1" s="1"/>
  <c r="U1173" i="1"/>
  <c r="W1173" i="1" s="1"/>
  <c r="I1175" i="1"/>
  <c r="J1174" i="1"/>
  <c r="K1174" i="1" s="1"/>
  <c r="M1174" i="1"/>
  <c r="N1174" i="1"/>
  <c r="O1172" i="1" l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O1262" i="1" l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U1308" i="1"/>
  <c r="W1308" i="1" s="1"/>
  <c r="O1307" i="1" l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2" i="1" l="1"/>
  <c r="M1353" i="1" s="1"/>
  <c r="M1354" i="1" s="1"/>
  <c r="M1355" i="1" s="1"/>
  <c r="E1354" i="1"/>
  <c r="F1354" i="1"/>
  <c r="G1352" i="1"/>
  <c r="U1354" i="1"/>
  <c r="W1354" i="1" s="1"/>
  <c r="D1353" i="1"/>
  <c r="I1356" i="1"/>
  <c r="J1355" i="1"/>
  <c r="K1355" i="1" s="1"/>
  <c r="N1352" i="1" l="1"/>
  <c r="N1353" i="1" s="1"/>
  <c r="N1354" i="1" s="1"/>
  <c r="N1355" i="1" s="1"/>
  <c r="N1356" i="1" s="1"/>
  <c r="L1353" i="1"/>
  <c r="F1355" i="1"/>
  <c r="E1355" i="1"/>
  <c r="G1353" i="1"/>
  <c r="U1355" i="1"/>
  <c r="W1355" i="1" s="1"/>
  <c r="D1354" i="1"/>
  <c r="L1354" i="1" s="1"/>
  <c r="I1357" i="1"/>
  <c r="J1356" i="1"/>
  <c r="K1356" i="1" s="1"/>
  <c r="M1356" i="1"/>
  <c r="O1352" i="1" l="1"/>
  <c r="O1353" i="1"/>
  <c r="O1354" i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U1357" i="1"/>
  <c r="W1357" i="1" s="1"/>
  <c r="O1356" i="1" l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s="1"/>
  <c r="O1414" i="1" l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l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O1505" i="1" l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L1519" i="1" s="1"/>
  <c r="J1521" i="1"/>
  <c r="K1521" i="1" s="1"/>
  <c r="I1522" i="1"/>
  <c r="M1521" i="1"/>
  <c r="N1521" i="1"/>
  <c r="G1518" i="1"/>
  <c r="O1519" i="1" l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U1602" i="1"/>
  <c r="W1602" i="1" s="1"/>
  <c r="O1601" i="1" l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L1613" i="1" s="1"/>
  <c r="G1612" i="1"/>
  <c r="O1613" i="1" l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L1626" i="1" s="1"/>
  <c r="U1627" i="1"/>
  <c r="W1627" i="1" s="1"/>
  <c r="M1628" i="1"/>
  <c r="O1626" i="1" l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L1640" i="1" s="1"/>
  <c r="U1641" i="1"/>
  <c r="W1641" i="1" s="1"/>
  <c r="I1643" i="1"/>
  <c r="J1642" i="1"/>
  <c r="K1642" i="1" s="1"/>
  <c r="M1642" i="1"/>
  <c r="N1642" i="1"/>
  <c r="O1640" i="1" l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L1700" i="1" s="1"/>
  <c r="U1701" i="1"/>
  <c r="W1701" i="1" s="1"/>
  <c r="G1699" i="1"/>
  <c r="O1700" i="1" l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O1709" i="1" l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N1717" i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O1723" i="1" l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O1732" i="1" l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l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U1776" i="1"/>
  <c r="W1776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L1793" i="1" s="1"/>
  <c r="M1795" i="1"/>
  <c r="I1796" i="1"/>
  <c r="J1795" i="1"/>
  <c r="K1795" i="1" s="1"/>
  <c r="N1795" i="1"/>
  <c r="U1794" i="1"/>
  <c r="W1794" i="1" s="1"/>
  <c r="O1793" i="1" l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L1819" i="1" s="1"/>
  <c r="I1822" i="1"/>
  <c r="J1821" i="1"/>
  <c r="K1821" i="1" s="1"/>
  <c r="M1821" i="1"/>
  <c r="N1821" i="1"/>
  <c r="O1819" i="1" l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l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L1830" i="1" s="1"/>
  <c r="I1833" i="1"/>
  <c r="J1832" i="1"/>
  <c r="K1832" i="1" s="1"/>
  <c r="N1832" i="1"/>
  <c r="G1829" i="1"/>
  <c r="O1830" i="1" l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L1871" i="1" s="1"/>
  <c r="M1873" i="1"/>
  <c r="O1871" i="1" l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O1875" i="1" l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l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U1929" i="1" s="1"/>
  <c r="W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U1933" i="1"/>
  <c r="W1933" i="1" s="1"/>
  <c r="I1935" i="1"/>
  <c r="J1934" i="1"/>
  <c r="K1934" i="1" s="1"/>
  <c r="M1934" i="1"/>
  <c r="L1932" i="1" l="1"/>
  <c r="O1932" i="1" s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L1943" i="1" s="1"/>
  <c r="G1942" i="1"/>
  <c r="U1944" i="1"/>
  <c r="W1944" i="1" s="1"/>
  <c r="I1946" i="1"/>
  <c r="J1945" i="1"/>
  <c r="K1945" i="1" s="1"/>
  <c r="M1945" i="1"/>
  <c r="N1945" i="1"/>
  <c r="O1943" i="1" l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l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L1994" i="1" s="1"/>
  <c r="G1993" i="1"/>
  <c r="J1996" i="1"/>
  <c r="K1996" i="1" s="1"/>
  <c r="I1997" i="1"/>
  <c r="N1996" i="1"/>
  <c r="M1996" i="1"/>
  <c r="O1994" i="1" l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s="1"/>
  <c r="O1998" i="1" l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l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l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L2068" i="1" s="1"/>
  <c r="M2070" i="1"/>
  <c r="J2070" i="1"/>
  <c r="K2070" i="1" s="1"/>
  <c r="I2071" i="1"/>
  <c r="N2070" i="1"/>
  <c r="O2068" i="1" l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N2089" i="1" s="1"/>
  <c r="M2086" i="1"/>
  <c r="M2087" i="1" s="1"/>
  <c r="M2088" i="1" s="1"/>
  <c r="M2089" i="1" s="1"/>
  <c r="L2086" i="1"/>
  <c r="F2088" i="1"/>
  <c r="E2088" i="1"/>
  <c r="U2088" i="1"/>
  <c r="W2088" i="1" s="1"/>
  <c r="D2087" i="1"/>
  <c r="G2086" i="1"/>
  <c r="I2090" i="1"/>
  <c r="J2089" i="1"/>
  <c r="K2089" i="1" s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O2142" i="1" l="1"/>
  <c r="M2144" i="1"/>
  <c r="M2145" i="1" s="1"/>
  <c r="M2146" i="1" s="1"/>
  <c r="N2143" i="1"/>
  <c r="N2144" i="1" s="1"/>
  <c r="N2145" i="1" s="1"/>
  <c r="N2146" i="1" s="1"/>
  <c r="L2143" i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O2144" i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L2153" i="1" s="1"/>
  <c r="U2154" i="1"/>
  <c r="W2154" i="1" s="1"/>
  <c r="O2153" i="1" l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l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J2179" i="1"/>
  <c r="K2179" i="1" s="1"/>
  <c r="I2180" i="1"/>
  <c r="N2176" i="1" l="1"/>
  <c r="N2177" i="1" s="1"/>
  <c r="N2178" i="1" s="1"/>
  <c r="N2179" i="1" s="1"/>
  <c r="N2180" i="1" s="1"/>
  <c r="L2177" i="1"/>
  <c r="F2179" i="1"/>
  <c r="E2179" i="1"/>
  <c r="G2177" i="1"/>
  <c r="I2181" i="1"/>
  <c r="M2180" i="1"/>
  <c r="J2180" i="1"/>
  <c r="K2180" i="1" s="1"/>
  <c r="D2178" i="1"/>
  <c r="L2178" i="1" s="1"/>
  <c r="U2179" i="1"/>
  <c r="W2179" i="1" s="1"/>
  <c r="O2176" i="1" l="1"/>
  <c r="O2177" i="1"/>
  <c r="O2178" i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L2200" i="1" l="1"/>
  <c r="O2200" i="1" s="1"/>
  <c r="U2202" i="1"/>
  <c r="W2202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L2205" i="1" s="1"/>
  <c r="I2208" i="1"/>
  <c r="M2207" i="1"/>
  <c r="J2207" i="1"/>
  <c r="K2207" i="1" s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l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l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s="1"/>
  <c r="W2230" i="1" s="1"/>
  <c r="F2230" i="1" l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O2254" i="1" l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l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L2283" i="1" s="1"/>
  <c r="J2285" i="1"/>
  <c r="K2285" i="1" s="1"/>
  <c r="I2286" i="1"/>
  <c r="M2285" i="1"/>
  <c r="N2285" i="1"/>
  <c r="U2284" i="1"/>
  <c r="W2284" i="1" s="1"/>
  <c r="O2283" i="1" l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s="1"/>
  <c r="O2289" i="1" l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L2291" i="1" l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L2303" i="1" s="1"/>
  <c r="G2302" i="1"/>
  <c r="J2305" i="1"/>
  <c r="K2305" i="1" s="1"/>
  <c r="I2306" i="1"/>
  <c r="M2305" i="1"/>
  <c r="N2305" i="1"/>
  <c r="U2304" i="1"/>
  <c r="W2304" i="1" s="1"/>
  <c r="O2303" i="1" l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9" i="1"/>
  <c r="N2329" i="1"/>
  <c r="O2327" i="1" l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l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s="1"/>
  <c r="W2353" i="1" s="1"/>
  <c r="F2353" i="1" l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l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L2387" i="1" s="1"/>
  <c r="U2388" i="1"/>
  <c r="W2388" i="1" s="1"/>
  <c r="J2389" i="1"/>
  <c r="K2389" i="1" s="1"/>
  <c r="I2390" i="1"/>
  <c r="M2389" i="1"/>
  <c r="O2387" i="1" l="1"/>
  <c r="O2386" i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L2392" i="1" s="1"/>
  <c r="G2391" i="1"/>
  <c r="O2392" i="1" l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s="1"/>
  <c r="O2400" i="1" l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L2409" i="1" s="1"/>
  <c r="I2412" i="1"/>
  <c r="J2411" i="1"/>
  <c r="K2411" i="1" s="1"/>
  <c r="N2411" i="1"/>
  <c r="U2410" i="1"/>
  <c r="W2410" i="1" s="1"/>
  <c r="O2409" i="1" l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J2419" i="1"/>
  <c r="K2419" i="1" s="1"/>
  <c r="I2420" i="1"/>
  <c r="L2417" i="1" l="1"/>
  <c r="O2417" i="1" s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J2447" i="1"/>
  <c r="K2447" i="1" s="1"/>
  <c r="I2448" i="1"/>
  <c r="U2446" i="1"/>
  <c r="W2446" i="1" s="1"/>
  <c r="L2445" i="1" l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L2450" i="1" s="1"/>
  <c r="U2451" i="1"/>
  <c r="W2451" i="1" s="1"/>
  <c r="J2452" i="1"/>
  <c r="K2452" i="1" s="1"/>
  <c r="I2453" i="1"/>
  <c r="M2452" i="1"/>
  <c r="O2450" i="1" l="1"/>
  <c r="O2449" i="1"/>
  <c r="E2452" i="1"/>
  <c r="F2452" i="1"/>
  <c r="G2450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L2457" i="1" s="1"/>
  <c r="I2460" i="1"/>
  <c r="J2459" i="1"/>
  <c r="K2459" i="1" s="1"/>
  <c r="M2459" i="1"/>
  <c r="N2459" i="1"/>
  <c r="O2457" i="1" l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s="1"/>
  <c r="O2461" i="1" l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l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B72" i="1" l="1"/>
  <c r="AJ16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AJ22" i="1" l="1"/>
  <c r="B78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AJ37" i="1" l="1"/>
  <c r="B93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B254" i="1" l="1"/>
  <c r="AJ50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Y1504" i="1" s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P1831" i="1" l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X1716" i="1"/>
  <c r="Y1716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S1717" i="1" l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B1716" i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Y1717" i="1" l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X2081" i="1"/>
  <c r="Y2081" i="1" s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P2082" i="1" l="1"/>
  <c r="X2082" i="1" s="1"/>
  <c r="B2082" i="1" s="1"/>
  <c r="C2083" i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B2081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P2083" i="1" l="1"/>
  <c r="X2083" i="1" s="1"/>
  <c r="B2083" i="1" s="1"/>
  <c r="C2084" i="1"/>
  <c r="P2084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<sst xmlns="http://schemas.openxmlformats.org/spreadsheetml/2006/main" count="266" uniqueCount="122">
  <si>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</si>
  <si>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</si>
  <si>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</si>
  <si>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</si>
  <si>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</si>
  <si>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</si>
  <si>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</si>
  <si>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</si>
  <si>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</si>
  <si>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</si>
  <si>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</si>
  <si>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</si>
  <si>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</si>
  <si>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</si>
  <si>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</si>
  <si>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</si>
  <si>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</si>
  <si>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</si>
  <si>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</si>
  <si>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</si>
  <si>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</si>
  <si>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</si>
  <si>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</si>
  <si>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</si>
  <si>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</si>
  <si>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</si>
  <si>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</si>
  <si>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</si>
  <si>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</si>
  <si>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</si>
  <si>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</si>
  <si>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</si>
  <si>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</si>
  <si>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</si>
  <si>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</si>
  <si>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</si>
  <si>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</si>
  <si>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</si>
  <si>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</si>
  <si>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</si>
  <si>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</si>
  <si>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</si>
  <si>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</si>
  <si>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</si>
  <si>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</si>
  <si>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</si>
  <si>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</si>
  <si>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</si>
  <si>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</si>
  <si>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</si>
  <si>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</si>
  <si>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</si>
  <si>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</si>
  <si>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</si>
  <si>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</si>
  <si>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</si>
  <si>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</si>
  <si>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</si>
  <si>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</si>
  <si>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</si>
  <si>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</si>
  <si>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</si>
  <si>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</si>
  <si>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</si>
  <si>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</si>
  <si>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</si>
  <si>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</si>
  <si>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</si>
  <si>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</si>
  <si>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</si>
  <si>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</si>
  <si>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</si>
  <si>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</si>
  <si>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</si>
  <si>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</si>
  <si>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</si>
  <si>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</si>
  <si>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</si>
  <si>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</si>
  <si>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</si>
  <si>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</si>
  <si>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</si>
  <si>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</si>
  <si>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</si>
  <si>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</si>
  <si>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</si>
  <si>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</si>
  <si>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</si>
  <si>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</si>
  <si>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</si>
  <si>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</si>
  <si>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</si>
  <si>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</si>
  <si>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</si>
  <si>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</si>
  <si>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</si>
  <si>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</si>
  <si>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</si>
  <si>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</si>
  <si>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</si>
  <si>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</si>
  <si>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</si>
  <si>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</si>
  <si>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</si>
  <si>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</si>
  <si>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</si>
  <si>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</si>
  <si>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</si>
  <si>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</si>
  <si>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</si>
  <si>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</si>
  <si>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</si>
  <si>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</si>
  <si>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</si>
  <si>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</si>
  <si>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</si>
  <si>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</si>
  <si>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</si>
  <si>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INCORPJ=</t>
  </si>
  <si>
    <t>B3</t>
  </si>
  <si>
    <t>SUB II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</si>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</sst>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120</v>
      </c>
      <c r="G1" s="165" t="s">
        <v>108</v>
      </c>
      <c r="H1" s="173" t="s">
        <v>77</v>
      </c>
      <c r="I1" s="167" t="s">
        <v>110</v>
      </c>
      <c r="J1" s="179">
        <v>700000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0.16</v>
      </c>
      <c r="I2" s="167" t="s">
        <v>111</v>
      </c>
      <c r="J2" s="180">
        <v>700</v>
      </c>
      <c r="K2" s="169" t="s">
        <v>115</v>
      </c>
      <c r="L2" s="182">
        <v>44298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530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B3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44298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0.16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118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0.16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118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0.16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1003.540061</v>
      </c>
      <c r="AF12" s="125">
        <f t="shared" ref="AF12:AF43" si="32">NETWORKDAYS(AD11,AD12,AD$171:AD$502)-1</f>
        <v>6</v>
      </c>
      <c r="AG12" s="126">
        <f>TRUNC(AE11*(ROUND((1+T$10)^(AF12/252),9)-1),8)</f>
        <v>3.5400610000000001</v>
      </c>
      <c r="AH12" s="127">
        <f>-AG12</f>
        <v>-3.5400610000000001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0.16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966.56920490000005</v>
      </c>
      <c r="AF13" s="119">
        <f t="shared" si="32"/>
        <v>21</v>
      </c>
      <c r="AG13" s="128">
        <f t="shared" ref="AG13:AG18" si="36">TRUNC(AE12*(ROUND((1+T$10)^(AF13/252),9)-1),8)</f>
        <v>12.48919454</v>
      </c>
      <c r="AH13" s="127">
        <f t="shared" ref="AH13:AH24" si="37">TRUNC((AE12*AI13),8)</f>
        <v>36.970856099999999</v>
      </c>
      <c r="AI13" s="123">
        <v>3.6840438701732786E-2</v>
      </c>
      <c r="AJ13" s="117">
        <f t="shared" si="33"/>
        <v>49.460050639999999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0.16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934.90547523999999</v>
      </c>
      <c r="AF14" s="119">
        <f t="shared" si="32"/>
        <v>21</v>
      </c>
      <c r="AG14" s="128">
        <f t="shared" si="36"/>
        <v>12.02908714</v>
      </c>
      <c r="AH14" s="127">
        <f t="shared" si="37"/>
        <v>31.663729660000001</v>
      </c>
      <c r="AI14" s="123">
        <v>3.2758885246011421E-2</v>
      </c>
      <c r="AJ14" s="117">
        <f t="shared" si="33"/>
        <v>43.692816800000003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0.16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908.84289309999997</v>
      </c>
      <c r="AF15" s="119">
        <f t="shared" si="32"/>
        <v>21</v>
      </c>
      <c r="AG15" s="128">
        <f t="shared" si="36"/>
        <v>11.63502765</v>
      </c>
      <c r="AH15" s="127">
        <f t="shared" si="37"/>
        <v>26.06258214</v>
      </c>
      <c r="AI15" s="123">
        <v>2.7877237683206529E-2</v>
      </c>
      <c r="AJ15" s="117">
        <f t="shared" si="33"/>
        <v>37.697609790000001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0.16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877.40829948999999</v>
      </c>
      <c r="AF16" s="119">
        <f t="shared" si="32"/>
        <v>23</v>
      </c>
      <c r="AG16" s="128">
        <f t="shared" si="36"/>
        <v>12.395196540000001</v>
      </c>
      <c r="AH16" s="127">
        <f t="shared" si="37"/>
        <v>31.43459361</v>
      </c>
      <c r="AI16" s="123">
        <v>3.458748905199089E-2</v>
      </c>
      <c r="AJ16" s="117">
        <f t="shared" si="33"/>
        <v>43.829790150000001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0.16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851.58201295000003</v>
      </c>
      <c r="AF17" s="119">
        <f t="shared" si="32"/>
        <v>20</v>
      </c>
      <c r="AG17" s="128">
        <f t="shared" si="36"/>
        <v>10.396424100000001</v>
      </c>
      <c r="AH17" s="127">
        <f t="shared" si="37"/>
        <v>25.826286540000002</v>
      </c>
      <c r="AI17" s="123">
        <v>2.9434741565329273E-2</v>
      </c>
      <c r="AJ17" s="117">
        <f t="shared" si="33"/>
        <v>36.222710640000003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0.16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818.39155238000001</v>
      </c>
      <c r="AF18" s="119">
        <f t="shared" si="32"/>
        <v>21</v>
      </c>
      <c r="AG18" s="128">
        <f t="shared" si="36"/>
        <v>10.59805566</v>
      </c>
      <c r="AH18" s="127">
        <f t="shared" si="37"/>
        <v>33.190460569999999</v>
      </c>
      <c r="AI18" s="123">
        <v>3.8975060614824621E-2</v>
      </c>
      <c r="AJ18" s="117">
        <f t="shared" si="33"/>
        <v>43.788516229999999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0.16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790.01443503999997</v>
      </c>
      <c r="AF19" s="119">
        <f t="shared" si="32"/>
        <v>21</v>
      </c>
      <c r="AG19" s="128">
        <f t="shared" ref="AG19" si="52">TRUNC(AE18*(ROUND((1+T$10)^(AF19/252),9)-1),8)</f>
        <v>10.184995799999999</v>
      </c>
      <c r="AH19" s="127">
        <f t="shared" si="37"/>
        <v>28.377117340000002</v>
      </c>
      <c r="AI19" s="123">
        <v>3.4674254966569888E-2</v>
      </c>
      <c r="AJ19" s="117">
        <f t="shared" ref="AJ19" si="53">(AG19+AH19)</f>
        <v>38.562113140000001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0.16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761.93465732999994</v>
      </c>
      <c r="AF20" s="119">
        <f t="shared" si="32"/>
        <v>20</v>
      </c>
      <c r="AG20" s="128">
        <f t="shared" ref="AG20:AG22" si="54">TRUNC(AE19*(ROUND((1+T$10)^(AF20/252),9)-1),8)</f>
        <v>9.3608928900000006</v>
      </c>
      <c r="AH20" s="127">
        <f t="shared" si="37"/>
        <v>28.079777709999998</v>
      </c>
      <c r="AI20" s="123">
        <v>3.5543372964659432E-2</v>
      </c>
      <c r="AJ20" s="117">
        <f t="shared" ref="AJ20:AJ22" si="55">(AG20+AH20)</f>
        <v>37.440670599999997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0.16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741.08237031999988</v>
      </c>
      <c r="AF21" s="119">
        <f t="shared" si="32"/>
        <v>23</v>
      </c>
      <c r="AG21" s="128">
        <f t="shared" si="54"/>
        <v>10.391597819999999</v>
      </c>
      <c r="AH21" s="127">
        <f t="shared" si="37"/>
        <v>20.852287010000001</v>
      </c>
      <c r="AI21" s="123">
        <v>2.7367552867502552E-2</v>
      </c>
      <c r="AJ21" s="117">
        <f t="shared" si="55"/>
        <v>31.243884829999999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0.16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717.61120305999987</v>
      </c>
      <c r="AF22" s="119">
        <f t="shared" si="32"/>
        <v>22</v>
      </c>
      <c r="AG22" s="128">
        <f t="shared" si="54"/>
        <v>9.6649087300000005</v>
      </c>
      <c r="AH22" s="127">
        <f t="shared" si="37"/>
        <v>23.471167260000001</v>
      </c>
      <c r="AI22" s="123">
        <v>3.1671468929680591E-2</v>
      </c>
      <c r="AJ22" s="117">
        <f t="shared" si="55"/>
        <v>33.136075990000002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0.16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693.48054052999987</v>
      </c>
      <c r="AF23" s="119">
        <f t="shared" si="32"/>
        <v>18</v>
      </c>
      <c r="AG23" s="128">
        <f t="shared" ref="AG23:AG24" si="88">TRUNC(AE22*(ROUND((1+T$10)^(AF23/252),9)-1),8)</f>
        <v>7.6481731799999997</v>
      </c>
      <c r="AH23" s="127">
        <f t="shared" si="37"/>
        <v>24.130662529999999</v>
      </c>
      <c r="AI23" s="123">
        <v>3.3626373764963739E-2</v>
      </c>
      <c r="AJ23" s="117">
        <f t="shared" ref="AJ23:AJ24" si="89">(AG23+AH23)</f>
        <v>31.778835709999999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0.16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664.60853732999988</v>
      </c>
      <c r="AF24" s="119">
        <f t="shared" si="32"/>
        <v>21</v>
      </c>
      <c r="AG24" s="128">
        <f t="shared" si="88"/>
        <v>8.6304610200000003</v>
      </c>
      <c r="AH24" s="127">
        <f t="shared" si="37"/>
        <v>28.872003200000002</v>
      </c>
      <c r="AI24" s="123">
        <v>4.1633472782087816E-2</v>
      </c>
      <c r="AJ24" s="117">
        <f t="shared" si="89"/>
        <v>37.50246422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0.16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649.46476719999987</v>
      </c>
      <c r="AF25" s="119">
        <f t="shared" si="32"/>
        <v>21</v>
      </c>
      <c r="AG25" s="128">
        <f t="shared" ref="AG25" si="91">TRUNC(AE24*(ROUND((1+T$10)^(AF25/252),9)-1),8)</f>
        <v>8.2711449600000009</v>
      </c>
      <c r="AH25" s="127">
        <f t="shared" ref="AH25" si="92">TRUNC((AE24*AI25),8)</f>
        <v>15.14377013</v>
      </c>
      <c r="AI25" s="123">
        <v>2.2786000000000001E-2</v>
      </c>
      <c r="AJ25" s="117">
        <f t="shared" ref="AJ25" si="93">(AG25+AH25)</f>
        <v>23.414915090000001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0.16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634.07894686999987</v>
      </c>
      <c r="AF26" s="119">
        <f t="shared" si="32"/>
        <v>20</v>
      </c>
      <c r="AG26" s="128">
        <f t="shared" ref="AG26:AG89" si="96">TRUNC(AE25*(ROUND((1+T$10)^(AF26/252),9)-1),8)</f>
        <v>7.6955177600000004</v>
      </c>
      <c r="AH26" s="127">
        <f t="shared" ref="AH26:AH89" si="97">TRUNC((AE25*AI26),8)</f>
        <v>15.38582033</v>
      </c>
      <c r="AI26" s="123">
        <v>2.3689999999999999E-2</v>
      </c>
      <c r="AJ26" s="117">
        <f t="shared" ref="AJ26:AJ89" si="98">(AG26+AH26)</f>
        <v>23.081338089999999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0.16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619.7189609699999</v>
      </c>
      <c r="AF27" s="119">
        <f t="shared" si="32"/>
        <v>22</v>
      </c>
      <c r="AG27" s="128">
        <f t="shared" si="96"/>
        <v>8.2694115999999998</v>
      </c>
      <c r="AH27" s="127">
        <f t="shared" si="97"/>
        <v>14.3599859</v>
      </c>
      <c r="AI27" s="123">
        <v>2.2647E-2</v>
      </c>
      <c r="AJ27" s="117">
        <f t="shared" si="98"/>
        <v>22.6293975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0.16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606.00334092999992</v>
      </c>
      <c r="AF28" s="119">
        <f t="shared" si="32"/>
        <v>23</v>
      </c>
      <c r="AG28" s="128">
        <f t="shared" si="96"/>
        <v>8.4519979999999997</v>
      </c>
      <c r="AH28" s="127">
        <f t="shared" si="97"/>
        <v>13.715620039999999</v>
      </c>
      <c r="AI28" s="123">
        <v>2.2131999999999999E-2</v>
      </c>
      <c r="AJ28" s="117">
        <f t="shared" si="98"/>
        <v>22.167618040000001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0.16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592.05132601999992</v>
      </c>
      <c r="AF29" s="119">
        <f t="shared" si="32"/>
        <v>20</v>
      </c>
      <c r="AG29" s="128">
        <f t="shared" si="96"/>
        <v>7.1805426700000003</v>
      </c>
      <c r="AH29" s="127">
        <f t="shared" si="97"/>
        <v>13.952014910000001</v>
      </c>
      <c r="AI29" s="123">
        <v>2.3022999999999998E-2</v>
      </c>
      <c r="AJ29" s="117">
        <f t="shared" si="98"/>
        <v>21.13255758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0.16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578.61057681999989</v>
      </c>
      <c r="AF30" s="119">
        <f t="shared" si="32"/>
        <v>21</v>
      </c>
      <c r="AG30" s="128">
        <f t="shared" si="96"/>
        <v>7.3681604500000004</v>
      </c>
      <c r="AH30" s="127">
        <f t="shared" si="97"/>
        <v>13.440749200000001</v>
      </c>
      <c r="AI30" s="123">
        <v>2.2702E-2</v>
      </c>
      <c r="AJ30" s="117">
        <f t="shared" si="98"/>
        <v>20.80890965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1000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0</v>
      </c>
      <c r="L31" s="8">
        <f t="shared" si="14"/>
        <v>1</v>
      </c>
      <c r="M31" s="110">
        <f t="shared" si="81"/>
        <v>1</v>
      </c>
      <c r="N31" s="110">
        <v>1</v>
      </c>
      <c r="O31" s="103">
        <f t="shared" si="82"/>
        <v>1</v>
      </c>
      <c r="P31" s="103">
        <f t="shared" si="83"/>
        <v>1000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0.16</v>
      </c>
      <c r="U31" s="111">
        <f t="shared" si="85"/>
        <v>0</v>
      </c>
      <c r="V31" s="111">
        <v>252</v>
      </c>
      <c r="W31" s="110">
        <f t="shared" si="86"/>
        <v>1</v>
      </c>
      <c r="X31" s="103">
        <f t="shared" si="87"/>
        <v>0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564.96520358999987</v>
      </c>
      <c r="AF31" s="119">
        <f t="shared" si="32"/>
        <v>20</v>
      </c>
      <c r="AG31" s="128">
        <f t="shared" si="96"/>
        <v>6.8559653999999997</v>
      </c>
      <c r="AH31" s="127">
        <f t="shared" si="97"/>
        <v>13.645373230000001</v>
      </c>
      <c r="AI31" s="123">
        <v>2.3583E-2</v>
      </c>
      <c r="AJ31" s="117">
        <f t="shared" si="98"/>
        <v>20.501338629999999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1000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0</v>
      </c>
      <c r="L32" s="8">
        <f t="shared" si="14"/>
        <v>1</v>
      </c>
      <c r="M32" s="110">
        <f t="shared" si="81"/>
        <v>1</v>
      </c>
      <c r="N32" s="110">
        <v>1</v>
      </c>
      <c r="O32" s="103">
        <f t="shared" si="82"/>
        <v>1</v>
      </c>
      <c r="P32" s="103">
        <f t="shared" si="83"/>
        <v>1000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0.16</v>
      </c>
      <c r="U32" s="111">
        <f t="shared" si="85"/>
        <v>0</v>
      </c>
      <c r="V32" s="111">
        <v>252</v>
      </c>
      <c r="W32" s="110">
        <f t="shared" si="86"/>
        <v>1</v>
      </c>
      <c r="X32" s="103">
        <f t="shared" si="87"/>
        <v>0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551.70886005999989</v>
      </c>
      <c r="AF32" s="119">
        <f t="shared" si="32"/>
        <v>21</v>
      </c>
      <c r="AG32" s="128">
        <f t="shared" si="96"/>
        <v>7.0310699200000002</v>
      </c>
      <c r="AH32" s="127">
        <f t="shared" si="97"/>
        <v>13.256343530000001</v>
      </c>
      <c r="AI32" s="123">
        <v>2.3463999999999999E-2</v>
      </c>
      <c r="AJ32" s="117">
        <f t="shared" si="98"/>
        <v>20.287413450000003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1000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0</v>
      </c>
      <c r="L33" s="8">
        <f t="shared" si="14"/>
        <v>1</v>
      </c>
      <c r="M33" s="110">
        <f t="shared" si="81"/>
        <v>1</v>
      </c>
      <c r="N33" s="110">
        <v>1</v>
      </c>
      <c r="O33" s="103">
        <f t="shared" si="82"/>
        <v>1</v>
      </c>
      <c r="P33" s="103">
        <f t="shared" si="83"/>
        <v>1000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0.16</v>
      </c>
      <c r="U33" s="111">
        <f t="shared" si="85"/>
        <v>0</v>
      </c>
      <c r="V33" s="111">
        <v>252</v>
      </c>
      <c r="W33" s="110">
        <f t="shared" si="86"/>
        <v>1</v>
      </c>
      <c r="X33" s="103">
        <f t="shared" si="87"/>
        <v>0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539.36713286999986</v>
      </c>
      <c r="AF33" s="119">
        <f t="shared" si="32"/>
        <v>23</v>
      </c>
      <c r="AG33" s="128">
        <f t="shared" si="96"/>
        <v>7.5244465299999996</v>
      </c>
      <c r="AH33" s="127">
        <f t="shared" si="97"/>
        <v>12.34172719</v>
      </c>
      <c r="AI33" s="123">
        <v>2.2370000000000001E-2</v>
      </c>
      <c r="AJ33" s="117">
        <f t="shared" si="98"/>
        <v>19.866173719999999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1001.83788725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1</v>
      </c>
      <c r="L34" s="8">
        <f t="shared" si="14"/>
        <v>1.0012480100000001</v>
      </c>
      <c r="M34" s="110">
        <f t="shared" si="81"/>
        <v>1</v>
      </c>
      <c r="N34" s="110">
        <v>1</v>
      </c>
      <c r="O34" s="103">
        <f t="shared" si="82"/>
        <v>1.0012480100000001</v>
      </c>
      <c r="P34" s="103">
        <f t="shared" si="83"/>
        <v>1001.24801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0.16</v>
      </c>
      <c r="U34" s="111">
        <f t="shared" si="85"/>
        <v>1</v>
      </c>
      <c r="V34" s="111">
        <v>252</v>
      </c>
      <c r="W34" s="110">
        <f t="shared" si="86"/>
        <v>1.0005891419999999</v>
      </c>
      <c r="X34" s="103">
        <f t="shared" si="87"/>
        <v>0.58987725000000002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526.96546438999985</v>
      </c>
      <c r="AF34" s="119">
        <f t="shared" si="32"/>
        <v>21</v>
      </c>
      <c r="AG34" s="128">
        <f t="shared" si="96"/>
        <v>6.7124984000000003</v>
      </c>
      <c r="AH34" s="127">
        <f t="shared" si="97"/>
        <v>12.40166848</v>
      </c>
      <c r="AI34" s="123">
        <v>2.2993E-2</v>
      </c>
      <c r="AJ34" s="117">
        <f t="shared" si="98"/>
        <v>19.114166879999999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1003.6791637299999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2</v>
      </c>
      <c r="L35" s="8">
        <f t="shared" si="14"/>
        <v>1.0024975899999999</v>
      </c>
      <c r="M35" s="110">
        <f t="shared" si="81"/>
        <v>1</v>
      </c>
      <c r="N35" s="110">
        <v>1</v>
      </c>
      <c r="O35" s="103">
        <f t="shared" si="82"/>
        <v>1.0024975899999999</v>
      </c>
      <c r="P35" s="103">
        <f t="shared" si="83"/>
        <v>1002.4975899999999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0.16</v>
      </c>
      <c r="U35" s="111">
        <f t="shared" si="85"/>
        <v>2</v>
      </c>
      <c r="V35" s="111">
        <v>252</v>
      </c>
      <c r="W35" s="110">
        <f t="shared" si="86"/>
        <v>1.0011786300000001</v>
      </c>
      <c r="X35" s="103">
        <f t="shared" si="87"/>
        <v>1.18157373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513.78763902999981</v>
      </c>
      <c r="AF35" s="119">
        <f t="shared" si="32"/>
        <v>18</v>
      </c>
      <c r="AG35" s="128">
        <f t="shared" si="96"/>
        <v>5.6163046400000001</v>
      </c>
      <c r="AH35" s="127">
        <f t="shared" si="97"/>
        <v>13.17782536</v>
      </c>
      <c r="AI35" s="123">
        <v>2.5007000000000001E-2</v>
      </c>
      <c r="AJ35" s="117">
        <f t="shared" si="98"/>
        <v>18.794129999999999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1005.5238265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3</v>
      </c>
      <c r="L36" s="8">
        <f t="shared" si="14"/>
        <v>1.0037487300000001</v>
      </c>
      <c r="M36" s="110">
        <f t="shared" si="81"/>
        <v>1</v>
      </c>
      <c r="N36" s="110">
        <v>1</v>
      </c>
      <c r="O36" s="103">
        <f t="shared" si="82"/>
        <v>1.0037487300000001</v>
      </c>
      <c r="P36" s="103">
        <f t="shared" si="83"/>
        <v>1003.74873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0.16</v>
      </c>
      <c r="U36" s="111">
        <f t="shared" si="85"/>
        <v>3</v>
      </c>
      <c r="V36" s="111">
        <v>252</v>
      </c>
      <c r="W36" s="110">
        <f t="shared" si="86"/>
        <v>1.001768467</v>
      </c>
      <c r="X36" s="103">
        <f t="shared" si="87"/>
        <v>1.7750965000000001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502.03988466999982</v>
      </c>
      <c r="AF36" s="119">
        <f t="shared" si="32"/>
        <v>22</v>
      </c>
      <c r="AG36" s="128">
        <f t="shared" si="96"/>
        <v>6.7006190300000004</v>
      </c>
      <c r="AH36" s="127">
        <f t="shared" si="97"/>
        <v>11.74775436</v>
      </c>
      <c r="AI36" s="123">
        <v>2.2865E-2</v>
      </c>
      <c r="AJ36" s="117">
        <f t="shared" si="98"/>
        <v>18.44837339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1007.3718665900001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4</v>
      </c>
      <c r="L37" s="8">
        <f t="shared" si="14"/>
        <v>1.0050014199999999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1.0050014199999999</v>
      </c>
      <c r="P37" s="103">
        <f t="shared" ref="P37:P41" si="111">TRUNC(C37*O37,8)</f>
        <v>1005.0014200000001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0.16</v>
      </c>
      <c r="U37" s="111">
        <f t="shared" ref="U37:U41" si="113">IF(A36&lt;L$2,0,IF(Q36&gt;0,1,IF(K37=K36,U36,U36+1)))</f>
        <v>4</v>
      </c>
      <c r="V37" s="111">
        <v>252</v>
      </c>
      <c r="W37" s="110">
        <f t="shared" ref="W37:W41" si="114">ROUND((1+T37)^TRUNC((U37/V37),9),9)</f>
        <v>1.0023586499999999</v>
      </c>
      <c r="X37" s="103">
        <f t="shared" ref="X37:X41" si="115">TRUNC((P37*(W37-1)),8)</f>
        <v>2.3704465899999998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489.63899747999983</v>
      </c>
      <c r="AF37" s="119">
        <f t="shared" si="32"/>
        <v>20</v>
      </c>
      <c r="AG37" s="128">
        <f t="shared" si="96"/>
        <v>5.9486781200000003</v>
      </c>
      <c r="AH37" s="127">
        <f t="shared" si="97"/>
        <v>12.400887190000001</v>
      </c>
      <c r="AI37" s="123">
        <v>2.4701000000000001E-2</v>
      </c>
      <c r="AJ37" s="117">
        <f t="shared" si="98"/>
        <v>18.349565310000003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1009.22331113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5</v>
      </c>
      <c r="L38" s="8">
        <f t="shared" si="14"/>
        <v>1.00625568</v>
      </c>
      <c r="M38" s="110">
        <f t="shared" si="109"/>
        <v>1</v>
      </c>
      <c r="N38" s="110">
        <v>1</v>
      </c>
      <c r="O38" s="103">
        <f t="shared" si="110"/>
        <v>1.00625568</v>
      </c>
      <c r="P38" s="103">
        <f t="shared" si="111"/>
        <v>1006.25568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0.16</v>
      </c>
      <c r="U38" s="111">
        <f t="shared" si="113"/>
        <v>5</v>
      </c>
      <c r="V38" s="111">
        <v>252</v>
      </c>
      <c r="W38" s="110">
        <f t="shared" si="114"/>
        <v>1.0029491820000001</v>
      </c>
      <c r="X38" s="103">
        <f t="shared" si="115"/>
        <v>2.96763113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477.42984907999983</v>
      </c>
      <c r="AF38" s="119">
        <f t="shared" si="32"/>
        <v>20</v>
      </c>
      <c r="AG38" s="128">
        <f t="shared" si="96"/>
        <v>5.8017398199999999</v>
      </c>
      <c r="AH38" s="127">
        <f t="shared" si="97"/>
        <v>12.2091484</v>
      </c>
      <c r="AI38" s="123">
        <v>2.4934999999999999E-2</v>
      </c>
      <c r="AJ38" s="117">
        <f t="shared" si="98"/>
        <v>18.010888219999998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1009.22331113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5</v>
      </c>
      <c r="L39" s="8">
        <f t="shared" si="14"/>
        <v>1.00625568</v>
      </c>
      <c r="M39" s="110">
        <f t="shared" si="109"/>
        <v>1</v>
      </c>
      <c r="N39" s="110">
        <v>1</v>
      </c>
      <c r="O39" s="103">
        <f t="shared" si="110"/>
        <v>1.00625568</v>
      </c>
      <c r="P39" s="103">
        <f t="shared" si="111"/>
        <v>1006.25568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0.16</v>
      </c>
      <c r="U39" s="111">
        <f t="shared" si="113"/>
        <v>5</v>
      </c>
      <c r="V39" s="111">
        <v>252</v>
      </c>
      <c r="W39" s="110">
        <f t="shared" si="114"/>
        <v>1.0029491820000001</v>
      </c>
      <c r="X39" s="103">
        <f t="shared" si="115"/>
        <v>2.96763113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465.79774823999981</v>
      </c>
      <c r="AF39" s="119">
        <f t="shared" si="32"/>
        <v>22</v>
      </c>
      <c r="AG39" s="128">
        <f t="shared" si="96"/>
        <v>6.2264548399999997</v>
      </c>
      <c r="AH39" s="127">
        <f t="shared" si="97"/>
        <v>11.63210084</v>
      </c>
      <c r="AI39" s="123">
        <v>2.4364E-2</v>
      </c>
      <c r="AJ39" s="117">
        <f t="shared" si="98"/>
        <v>17.858555679999998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1009.22331113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5</v>
      </c>
      <c r="L40" s="8">
        <f t="shared" si="14"/>
        <v>1.00625568</v>
      </c>
      <c r="M40" s="110">
        <f t="shared" si="109"/>
        <v>1</v>
      </c>
      <c r="N40" s="110">
        <v>1</v>
      </c>
      <c r="O40" s="103">
        <f t="shared" si="110"/>
        <v>1.00625568</v>
      </c>
      <c r="P40" s="103">
        <f t="shared" si="111"/>
        <v>1006.25568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0.16</v>
      </c>
      <c r="U40" s="111">
        <f t="shared" si="113"/>
        <v>5</v>
      </c>
      <c r="V40" s="111">
        <v>252</v>
      </c>
      <c r="W40" s="110">
        <f t="shared" si="114"/>
        <v>1.0029491820000001</v>
      </c>
      <c r="X40" s="103">
        <f t="shared" si="115"/>
        <v>2.96763113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454.1574625199998</v>
      </c>
      <c r="AF40" s="119">
        <f t="shared" si="32"/>
        <v>22</v>
      </c>
      <c r="AG40" s="128">
        <f t="shared" si="96"/>
        <v>6.0747534999999999</v>
      </c>
      <c r="AH40" s="127">
        <f t="shared" si="97"/>
        <v>11.64028572</v>
      </c>
      <c r="AI40" s="123">
        <v>2.4989999999999998E-2</v>
      </c>
      <c r="AJ40" s="117">
        <f t="shared" si="98"/>
        <v>17.715039220000001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1011.0781622000001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6</v>
      </c>
      <c r="L41" s="8">
        <f t="shared" si="14"/>
        <v>1.0075115100000001</v>
      </c>
      <c r="M41" s="156">
        <f t="shared" si="109"/>
        <v>1</v>
      </c>
      <c r="N41" s="156">
        <v>1</v>
      </c>
      <c r="O41" s="150">
        <f t="shared" si="110"/>
        <v>1.0075115100000001</v>
      </c>
      <c r="P41" s="150">
        <f t="shared" si="111"/>
        <v>1007.51151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0.16</v>
      </c>
      <c r="U41" s="157">
        <f t="shared" si="113"/>
        <v>6</v>
      </c>
      <c r="V41" s="157">
        <v>252</v>
      </c>
      <c r="W41" s="156">
        <f t="shared" si="114"/>
        <v>1.003540061</v>
      </c>
      <c r="X41" s="150">
        <f t="shared" si="115"/>
        <v>3.5666522000000001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443.15913125999981</v>
      </c>
      <c r="AF41" s="119">
        <f t="shared" si="32"/>
        <v>21</v>
      </c>
      <c r="AG41" s="128">
        <f t="shared" si="96"/>
        <v>5.6520522900000003</v>
      </c>
      <c r="AH41" s="127">
        <f t="shared" si="97"/>
        <v>10.99833126</v>
      </c>
      <c r="AI41" s="123">
        <v>2.4216999999999999E-2</v>
      </c>
      <c r="AJ41" s="117">
        <f t="shared" si="98"/>
        <v>16.650383550000001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1013.06989462</v>
      </c>
      <c r="C42" s="103">
        <f t="shared" si="24"/>
        <v>1003.540061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1.0075115100000001</v>
      </c>
      <c r="N42" s="110">
        <f t="shared" ref="N42:N94" si="119">IF(I42&gt;I41,N41*M42,N41)</f>
        <v>1.0075115100000001</v>
      </c>
      <c r="O42" s="103">
        <f t="shared" ref="O42:O104" si="120">TRUNC(TRUNC((L42*N42),15),8)</f>
        <v>1.0089018300000001</v>
      </c>
      <c r="P42" s="103">
        <f t="shared" si="4"/>
        <v>1012.47340402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0.16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0.59649059999999998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432.32477681999978</v>
      </c>
      <c r="AF42" s="119">
        <f t="shared" si="32"/>
        <v>21</v>
      </c>
      <c r="AG42" s="128">
        <f t="shared" si="96"/>
        <v>5.5151765399999997</v>
      </c>
      <c r="AH42" s="127">
        <f t="shared" si="97"/>
        <v>10.83435444</v>
      </c>
      <c r="AI42" s="123">
        <v>2.4448000000000001E-2</v>
      </c>
      <c r="AJ42" s="117">
        <f t="shared" si="98"/>
        <v>16.349530980000001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1013.06989462</v>
      </c>
      <c r="C43" s="103">
        <f t="shared" si="24"/>
        <v>1003.540061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1.0075115100000001</v>
      </c>
      <c r="N43" s="110">
        <f t="shared" ref="N43" si="128">IF(I43&gt;I42,N42*M43,N42)</f>
        <v>1.0075115100000001</v>
      </c>
      <c r="O43" s="103">
        <f t="shared" ref="O43" si="129">TRUNC(TRUNC((L43*N43),15),8)</f>
        <v>1.0089018300000001</v>
      </c>
      <c r="P43" s="103">
        <f t="shared" ref="P43" si="130">TRUNC(C43*O43,8)</f>
        <v>1012.47340402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0.16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1.0005891419999999</v>
      </c>
      <c r="X43" s="103">
        <f t="shared" ref="X43" si="133">TRUNC((P43*(W43-1)),8)</f>
        <v>0.59649059999999998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420.9771160799998</v>
      </c>
      <c r="AF43" s="119">
        <f t="shared" si="32"/>
        <v>19</v>
      </c>
      <c r="AG43" s="128">
        <f t="shared" si="96"/>
        <v>4.8650561999999997</v>
      </c>
      <c r="AH43" s="127">
        <f t="shared" si="97"/>
        <v>11.34766074</v>
      </c>
      <c r="AI43" s="123">
        <v>2.6248E-2</v>
      </c>
      <c r="AJ43" s="117">
        <f t="shared" si="98"/>
        <v>16.21271694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1015.06556095</v>
      </c>
      <c r="C44" s="103">
        <f t="shared" si="24"/>
        <v>1003.540061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1.0075115100000001</v>
      </c>
      <c r="N44" s="110">
        <f t="shared" si="119"/>
        <v>1.0075115100000001</v>
      </c>
      <c r="O44" s="103">
        <f t="shared" si="120"/>
        <v>1.01029408</v>
      </c>
      <c r="P44" s="103">
        <f t="shared" si="4"/>
        <v>1013.87058267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0.16</v>
      </c>
      <c r="U44" s="111">
        <f t="shared" si="121"/>
        <v>2</v>
      </c>
      <c r="V44" s="111">
        <v>252</v>
      </c>
      <c r="W44" s="110">
        <f t="shared" si="6"/>
        <v>1.0011786300000001</v>
      </c>
      <c r="X44" s="103">
        <f t="shared" si="7"/>
        <v>1.1949782799999999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410.67538507999978</v>
      </c>
      <c r="AF44" s="119">
        <f t="shared" ref="AF44:AF75" si="136">NETWORKDAYS(AD43,AD44,AD$171:AD$502)-1</f>
        <v>22</v>
      </c>
      <c r="AG44" s="128">
        <f t="shared" si="96"/>
        <v>5.4902202000000004</v>
      </c>
      <c r="AH44" s="127">
        <f t="shared" si="97"/>
        <v>10.301731</v>
      </c>
      <c r="AI44" s="123">
        <v>2.4471E-2</v>
      </c>
      <c r="AJ44" s="117">
        <f t="shared" si="98"/>
        <v>15.7919512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1017.0651489999999</v>
      </c>
      <c r="C45" s="103">
        <f t="shared" si="24"/>
        <v>1003.540061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1.0075115100000001</v>
      </c>
      <c r="N45" s="110">
        <f t="shared" si="119"/>
        <v>1.0075115100000001</v>
      </c>
      <c r="O45" s="103">
        <f t="shared" si="120"/>
        <v>1.01168824</v>
      </c>
      <c r="P45" s="103">
        <f t="shared" si="4"/>
        <v>1015.2696780799999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0.16</v>
      </c>
      <c r="U45" s="111">
        <f t="shared" si="121"/>
        <v>3</v>
      </c>
      <c r="V45" s="111">
        <v>252</v>
      </c>
      <c r="W45" s="110">
        <f t="shared" si="6"/>
        <v>1.001768467</v>
      </c>
      <c r="X45" s="103">
        <f t="shared" si="7"/>
        <v>1.7954709200000001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400.14895360999981</v>
      </c>
      <c r="AF45" s="119">
        <f t="shared" si="136"/>
        <v>21</v>
      </c>
      <c r="AG45" s="128">
        <f t="shared" si="96"/>
        <v>5.11091184</v>
      </c>
      <c r="AH45" s="127">
        <f t="shared" si="97"/>
        <v>10.52643147</v>
      </c>
      <c r="AI45" s="123">
        <v>2.5631999999999999E-2</v>
      </c>
      <c r="AJ45" s="117">
        <f t="shared" si="98"/>
        <v>15.63734331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1017.0651489999999</v>
      </c>
      <c r="C46" s="103">
        <f t="shared" si="24"/>
        <v>1003.540061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1.0075115100000001</v>
      </c>
      <c r="N46" s="110">
        <f t="shared" si="119"/>
        <v>1.0075115100000001</v>
      </c>
      <c r="O46" s="103">
        <f t="shared" si="120"/>
        <v>1.01168824</v>
      </c>
      <c r="P46" s="103">
        <f t="shared" si="4"/>
        <v>1015.2696780799999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0.16</v>
      </c>
      <c r="U46" s="111">
        <f t="shared" si="121"/>
        <v>3</v>
      </c>
      <c r="V46" s="111">
        <v>252</v>
      </c>
      <c r="W46" s="110">
        <f t="shared" si="6"/>
        <v>1.001768467</v>
      </c>
      <c r="X46" s="103">
        <f t="shared" si="7"/>
        <v>1.7954709200000001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389.0128082399998</v>
      </c>
      <c r="AF46" s="119">
        <f t="shared" si="136"/>
        <v>19</v>
      </c>
      <c r="AG46" s="128">
        <f t="shared" si="96"/>
        <v>4.5029738100000003</v>
      </c>
      <c r="AH46" s="127">
        <f t="shared" si="97"/>
        <v>11.136145369999999</v>
      </c>
      <c r="AI46" s="123">
        <v>2.7830000000000001E-2</v>
      </c>
      <c r="AJ46" s="117">
        <f t="shared" si="98"/>
        <v>15.63911918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1017.0651489999999</v>
      </c>
      <c r="C47" s="103">
        <f t="shared" si="24"/>
        <v>1003.540061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1.0075115100000001</v>
      </c>
      <c r="N47" s="110">
        <f t="shared" si="119"/>
        <v>1.0075115100000001</v>
      </c>
      <c r="O47" s="103">
        <f t="shared" si="120"/>
        <v>1.01168824</v>
      </c>
      <c r="P47" s="103">
        <f t="shared" si="4"/>
        <v>1015.2696780799999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0.16</v>
      </c>
      <c r="U47" s="111">
        <f t="shared" si="121"/>
        <v>3</v>
      </c>
      <c r="V47" s="111">
        <v>252</v>
      </c>
      <c r="W47" s="110">
        <f t="shared" si="6"/>
        <v>1.001768467</v>
      </c>
      <c r="X47" s="103">
        <f t="shared" si="7"/>
        <v>1.7954709200000001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378.56625828999978</v>
      </c>
      <c r="AF47" s="119">
        <f t="shared" si="136"/>
        <v>21</v>
      </c>
      <c r="AG47" s="128">
        <f t="shared" si="96"/>
        <v>4.8413180799999997</v>
      </c>
      <c r="AH47" s="127">
        <f t="shared" si="97"/>
        <v>10.44654995</v>
      </c>
      <c r="AI47" s="123">
        <v>2.6853999999999999E-2</v>
      </c>
      <c r="AJ47" s="117">
        <f t="shared" si="98"/>
        <v>15.287868029999998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1019.06869075</v>
      </c>
      <c r="C48" s="103">
        <f t="shared" si="24"/>
        <v>1003.540061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1.0075115100000001</v>
      </c>
      <c r="N48" s="110">
        <f t="shared" si="119"/>
        <v>1.0075115100000001</v>
      </c>
      <c r="O48" s="103">
        <f t="shared" si="120"/>
        <v>1.01308434</v>
      </c>
      <c r="P48" s="103">
        <f t="shared" si="4"/>
        <v>1016.67072036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0.16</v>
      </c>
      <c r="U48" s="111">
        <f t="shared" si="121"/>
        <v>4</v>
      </c>
      <c r="V48" s="111">
        <v>252</v>
      </c>
      <c r="W48" s="110">
        <f t="shared" si="6"/>
        <v>1.0023586499999999</v>
      </c>
      <c r="X48" s="103">
        <f t="shared" si="7"/>
        <v>2.3979703899999998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368.42068256999977</v>
      </c>
      <c r="AF48" s="119">
        <f t="shared" si="136"/>
        <v>22</v>
      </c>
      <c r="AG48" s="128">
        <f t="shared" si="96"/>
        <v>4.9371142499999996</v>
      </c>
      <c r="AH48" s="127">
        <f t="shared" si="97"/>
        <v>10.14557572</v>
      </c>
      <c r="AI48" s="123">
        <v>2.6800000000000001E-2</v>
      </c>
      <c r="AJ48" s="117">
        <f t="shared" si="98"/>
        <v>15.082689970000001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1021.0761740199999</v>
      </c>
      <c r="C49" s="103">
        <f t="shared" si="24"/>
        <v>1003.540061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1.0075115100000001</v>
      </c>
      <c r="N49" s="110">
        <f t="shared" si="119"/>
        <v>1.0075115100000001</v>
      </c>
      <c r="O49" s="103">
        <f t="shared" si="120"/>
        <v>1.0144823599999999</v>
      </c>
      <c r="P49" s="103">
        <f t="shared" si="4"/>
        <v>1018.0736894299999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0.16</v>
      </c>
      <c r="U49" s="111">
        <f t="shared" si="121"/>
        <v>5</v>
      </c>
      <c r="V49" s="111">
        <v>252</v>
      </c>
      <c r="W49" s="110">
        <f t="shared" si="6"/>
        <v>1.0029491820000001</v>
      </c>
      <c r="X49" s="103">
        <f t="shared" si="7"/>
        <v>3.0024845899999999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357.57990398999976</v>
      </c>
      <c r="AF49" s="119">
        <f t="shared" si="136"/>
        <v>19</v>
      </c>
      <c r="AG49" s="128">
        <f t="shared" si="96"/>
        <v>4.1459278299999998</v>
      </c>
      <c r="AH49" s="127">
        <f t="shared" si="97"/>
        <v>10.84077858</v>
      </c>
      <c r="AI49" s="123">
        <v>2.9425E-2</v>
      </c>
      <c r="AJ49" s="117">
        <f t="shared" si="98"/>
        <v>14.98670641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1023.0876016899999</v>
      </c>
      <c r="C50" s="103">
        <f t="shared" si="24"/>
        <v>1003.540061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1.0075115100000001</v>
      </c>
      <c r="N50" s="110">
        <f t="shared" si="119"/>
        <v>1.0075115100000001</v>
      </c>
      <c r="O50" s="103">
        <f t="shared" si="120"/>
        <v>1.0158822999999999</v>
      </c>
      <c r="P50" s="103">
        <f t="shared" si="4"/>
        <v>1019.47858531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0.16</v>
      </c>
      <c r="U50" s="111">
        <f t="shared" si="121"/>
        <v>6</v>
      </c>
      <c r="V50" s="111">
        <v>252</v>
      </c>
      <c r="W50" s="110">
        <f t="shared" si="6"/>
        <v>1.003540061</v>
      </c>
      <c r="X50" s="103">
        <f t="shared" si="7"/>
        <v>3.6090163799999999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347.33416700999976</v>
      </c>
      <c r="AF50" s="119">
        <f t="shared" si="136"/>
        <v>22</v>
      </c>
      <c r="AG50" s="128">
        <f t="shared" si="96"/>
        <v>4.6634183599999997</v>
      </c>
      <c r="AH50" s="127">
        <f t="shared" si="97"/>
        <v>10.24573698</v>
      </c>
      <c r="AI50" s="123">
        <v>2.8653000000000001E-2</v>
      </c>
      <c r="AJ50" s="117">
        <f t="shared" si="98"/>
        <v>14.90915534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1025.10300983</v>
      </c>
      <c r="C51" s="103">
        <f t="shared" si="24"/>
        <v>1003.540061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1.0075115100000001</v>
      </c>
      <c r="N51" s="110">
        <f t="shared" si="119"/>
        <v>1.0075115100000001</v>
      </c>
      <c r="O51" s="103">
        <f t="shared" si="120"/>
        <v>1.01728419</v>
      </c>
      <c r="P51" s="103">
        <f t="shared" si="4"/>
        <v>1020.88543808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0.16</v>
      </c>
      <c r="U51" s="111">
        <f t="shared" si="121"/>
        <v>7</v>
      </c>
      <c r="V51" s="111">
        <v>252</v>
      </c>
      <c r="W51" s="110">
        <f t="shared" si="6"/>
        <v>1.004131288</v>
      </c>
      <c r="X51" s="103">
        <f t="shared" si="7"/>
        <v>4.2175717500000003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337.21736472999976</v>
      </c>
      <c r="AF51" s="119">
        <f t="shared" si="136"/>
        <v>22</v>
      </c>
      <c r="AG51" s="128">
        <f t="shared" si="96"/>
        <v>4.5297974400000003</v>
      </c>
      <c r="AH51" s="127">
        <f t="shared" si="97"/>
        <v>10.11680228</v>
      </c>
      <c r="AI51" s="123">
        <v>2.9127E-2</v>
      </c>
      <c r="AJ51" s="117">
        <f t="shared" si="98"/>
        <v>14.646599720000001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1027.1223742</v>
      </c>
      <c r="C52" s="103">
        <f t="shared" si="24"/>
        <v>1003.540061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1.0075115100000001</v>
      </c>
      <c r="N52" s="110">
        <f t="shared" si="119"/>
        <v>1.0075115100000001</v>
      </c>
      <c r="O52" s="103">
        <f t="shared" si="120"/>
        <v>1.018688</v>
      </c>
      <c r="P52" s="103">
        <f t="shared" si="4"/>
        <v>1022.29421765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0.16</v>
      </c>
      <c r="U52" s="111">
        <f t="shared" si="121"/>
        <v>8</v>
      </c>
      <c r="V52" s="111">
        <v>252</v>
      </c>
      <c r="W52" s="110">
        <f t="shared" si="6"/>
        <v>1.0047228640000001</v>
      </c>
      <c r="X52" s="103">
        <f t="shared" si="7"/>
        <v>4.8281565500000001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326.76733581999974</v>
      </c>
      <c r="AF52" s="119">
        <f t="shared" si="136"/>
        <v>21</v>
      </c>
      <c r="AG52" s="128">
        <f t="shared" si="96"/>
        <v>4.19671664</v>
      </c>
      <c r="AH52" s="127">
        <f t="shared" si="97"/>
        <v>10.45002891</v>
      </c>
      <c r="AI52" s="123">
        <v>3.0988999999999999E-2</v>
      </c>
      <c r="AJ52" s="117">
        <f t="shared" si="98"/>
        <v>14.64674555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1027.1223742</v>
      </c>
      <c r="C53" s="103">
        <f t="shared" si="24"/>
        <v>1003.540061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1.0075115100000001</v>
      </c>
      <c r="N53" s="110">
        <f t="shared" si="119"/>
        <v>1.0075115100000001</v>
      </c>
      <c r="O53" s="103">
        <f t="shared" si="120"/>
        <v>1.018688</v>
      </c>
      <c r="P53" s="103">
        <f t="shared" si="4"/>
        <v>1022.29421765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0.16</v>
      </c>
      <c r="U53" s="111">
        <f t="shared" si="121"/>
        <v>8</v>
      </c>
      <c r="V53" s="111">
        <v>252</v>
      </c>
      <c r="W53" s="110">
        <f t="shared" si="6"/>
        <v>1.0047228640000001</v>
      </c>
      <c r="X53" s="103">
        <f t="shared" si="7"/>
        <v>4.8281565500000001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316.76171999999974</v>
      </c>
      <c r="AF53" s="119">
        <f t="shared" si="136"/>
        <v>23</v>
      </c>
      <c r="AG53" s="128">
        <f t="shared" si="96"/>
        <v>4.4565957200000001</v>
      </c>
      <c r="AH53" s="127">
        <f t="shared" si="97"/>
        <v>10.005615819999999</v>
      </c>
      <c r="AI53" s="123">
        <v>3.0620000000000001E-2</v>
      </c>
      <c r="AJ53" s="117">
        <f t="shared" si="98"/>
        <v>14.462211539999998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1027.1223742</v>
      </c>
      <c r="C54" s="103">
        <f t="shared" si="24"/>
        <v>1003.540061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1.0075115100000001</v>
      </c>
      <c r="N54" s="110">
        <f t="shared" si="119"/>
        <v>1.0075115100000001</v>
      </c>
      <c r="O54" s="103">
        <f t="shared" si="120"/>
        <v>1.018688</v>
      </c>
      <c r="P54" s="103">
        <f t="shared" si="4"/>
        <v>1022.29421765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0.16</v>
      </c>
      <c r="U54" s="111">
        <f t="shared" si="121"/>
        <v>8</v>
      </c>
      <c r="V54" s="111">
        <v>252</v>
      </c>
      <c r="W54" s="110">
        <f t="shared" si="6"/>
        <v>1.0047228640000001</v>
      </c>
      <c r="X54" s="103">
        <f t="shared" si="7"/>
        <v>4.8281565500000001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306.34215998999974</v>
      </c>
      <c r="AF54" s="119">
        <f t="shared" si="136"/>
        <v>21</v>
      </c>
      <c r="AG54" s="128">
        <f t="shared" si="96"/>
        <v>3.9421433100000001</v>
      </c>
      <c r="AH54" s="127">
        <f t="shared" si="97"/>
        <v>10.41956001</v>
      </c>
      <c r="AI54" s="123">
        <v>3.2894E-2</v>
      </c>
      <c r="AJ54" s="117">
        <f t="shared" si="98"/>
        <v>14.36170332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1029.1457188500001</v>
      </c>
      <c r="C55" s="103">
        <f t="shared" si="24"/>
        <v>1003.540061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1.0075115100000001</v>
      </c>
      <c r="N55" s="110">
        <f t="shared" si="119"/>
        <v>1.0075115100000001</v>
      </c>
      <c r="O55" s="103">
        <f t="shared" si="120"/>
        <v>1.02009375</v>
      </c>
      <c r="P55" s="103">
        <f t="shared" si="4"/>
        <v>1023.7049441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0.16</v>
      </c>
      <c r="U55" s="111">
        <f t="shared" si="121"/>
        <v>9</v>
      </c>
      <c r="V55" s="111">
        <v>252</v>
      </c>
      <c r="W55" s="110">
        <f t="shared" si="6"/>
        <v>1.005314788</v>
      </c>
      <c r="X55" s="103">
        <f t="shared" si="7"/>
        <v>5.4407747500000001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295.93050899999974</v>
      </c>
      <c r="AF55" s="119">
        <f t="shared" si="136"/>
        <v>21</v>
      </c>
      <c r="AG55" s="128">
        <f t="shared" si="96"/>
        <v>3.8124704500000002</v>
      </c>
      <c r="AH55" s="127">
        <f t="shared" si="97"/>
        <v>10.41165099</v>
      </c>
      <c r="AI55" s="123">
        <v>3.3987000000000003E-2</v>
      </c>
      <c r="AJ55" s="117">
        <f t="shared" si="98"/>
        <v>14.224121440000001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1031.17305979</v>
      </c>
      <c r="C56" s="103">
        <f t="shared" si="24"/>
        <v>1003.540061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1.0075115100000001</v>
      </c>
      <c r="N56" s="110">
        <f t="shared" si="119"/>
        <v>1.0075115100000001</v>
      </c>
      <c r="O56" s="103">
        <f t="shared" si="120"/>
        <v>1.0215014499999999</v>
      </c>
      <c r="P56" s="103">
        <f t="shared" si="4"/>
        <v>1025.11762744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0.16</v>
      </c>
      <c r="U56" s="111">
        <f t="shared" si="121"/>
        <v>10</v>
      </c>
      <c r="V56" s="111">
        <v>252</v>
      </c>
      <c r="W56" s="110">
        <f t="shared" si="6"/>
        <v>1.005907061</v>
      </c>
      <c r="X56" s="103">
        <f t="shared" si="7"/>
        <v>6.0554323500000002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285.64840346999972</v>
      </c>
      <c r="AF56" s="119">
        <f t="shared" si="136"/>
        <v>21</v>
      </c>
      <c r="AG56" s="128">
        <f t="shared" si="96"/>
        <v>3.6828960199999998</v>
      </c>
      <c r="AH56" s="127">
        <f t="shared" si="97"/>
        <v>10.282105530000001</v>
      </c>
      <c r="AI56" s="123">
        <v>3.4744999999999998E-2</v>
      </c>
      <c r="AJ56" s="117">
        <f t="shared" si="98"/>
        <v>13.96500155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1033.2043919099999</v>
      </c>
      <c r="C57" s="103">
        <f t="shared" si="24"/>
        <v>1003.540061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1.0075115100000001</v>
      </c>
      <c r="N57" s="110">
        <f t="shared" si="119"/>
        <v>1.0075115100000001</v>
      </c>
      <c r="O57" s="103">
        <f t="shared" si="120"/>
        <v>1.02291109</v>
      </c>
      <c r="P57" s="103">
        <f t="shared" si="4"/>
        <v>1026.53225765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0.16</v>
      </c>
      <c r="U57" s="111">
        <f t="shared" si="121"/>
        <v>11</v>
      </c>
      <c r="V57" s="111">
        <v>252</v>
      </c>
      <c r="W57" s="110">
        <f t="shared" si="6"/>
        <v>1.0064996829999999</v>
      </c>
      <c r="X57" s="103">
        <f t="shared" si="7"/>
        <v>6.67213426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274.86146280999969</v>
      </c>
      <c r="AF57" s="119">
        <f t="shared" si="136"/>
        <v>19</v>
      </c>
      <c r="AG57" s="128">
        <f t="shared" si="96"/>
        <v>3.2144711799999999</v>
      </c>
      <c r="AH57" s="127">
        <f t="shared" si="97"/>
        <v>10.786940660000001</v>
      </c>
      <c r="AI57" s="123">
        <v>3.7762999999999998E-2</v>
      </c>
      <c r="AJ57" s="117">
        <f t="shared" si="98"/>
        <v>14.001411840000001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1035.2397100399999</v>
      </c>
      <c r="C58" s="103">
        <f t="shared" si="24"/>
        <v>1003.540061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1.0075115100000001</v>
      </c>
      <c r="N58" s="110">
        <f t="shared" si="119"/>
        <v>1.0075115100000001</v>
      </c>
      <c r="O58" s="103">
        <f t="shared" si="120"/>
        <v>1.0243226599999999</v>
      </c>
      <c r="P58" s="103">
        <f t="shared" si="4"/>
        <v>1027.9488246999999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0.16</v>
      </c>
      <c r="U58" s="111">
        <f t="shared" si="121"/>
        <v>12</v>
      </c>
      <c r="V58" s="111">
        <v>252</v>
      </c>
      <c r="W58" s="110">
        <f t="shared" si="6"/>
        <v>1.007092654</v>
      </c>
      <c r="X58" s="103">
        <f t="shared" si="7"/>
        <v>7.29088534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264.93566566999971</v>
      </c>
      <c r="AF58" s="119">
        <f t="shared" si="136"/>
        <v>23</v>
      </c>
      <c r="AG58" s="128">
        <f t="shared" si="96"/>
        <v>3.7486807400000002</v>
      </c>
      <c r="AH58" s="127">
        <f t="shared" si="97"/>
        <v>9.9257971400000002</v>
      </c>
      <c r="AI58" s="123">
        <v>3.6111999999999998E-2</v>
      </c>
      <c r="AJ58" s="117">
        <f t="shared" si="98"/>
        <v>13.674477880000001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1037.27904943</v>
      </c>
      <c r="C59" s="103">
        <f t="shared" si="24"/>
        <v>1003.540061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1.0075115100000001</v>
      </c>
      <c r="N59" s="110">
        <f t="shared" si="119"/>
        <v>1.0075115100000001</v>
      </c>
      <c r="O59" s="103">
        <f t="shared" si="120"/>
        <v>1.0257361899999999</v>
      </c>
      <c r="P59" s="103">
        <f t="shared" si="4"/>
        <v>1029.3673586800001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0.16</v>
      </c>
      <c r="U59" s="111">
        <f t="shared" si="121"/>
        <v>13</v>
      </c>
      <c r="V59" s="111">
        <v>252</v>
      </c>
      <c r="W59" s="110">
        <f t="shared" si="6"/>
        <v>1.0076859739999999</v>
      </c>
      <c r="X59" s="103">
        <f t="shared" si="7"/>
        <v>7.91169075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254.3771845899997</v>
      </c>
      <c r="AF59" s="119">
        <f t="shared" si="136"/>
        <v>18</v>
      </c>
      <c r="AG59" s="128">
        <f t="shared" si="96"/>
        <v>2.8236374299999998</v>
      </c>
      <c r="AH59" s="127">
        <f t="shared" si="97"/>
        <v>10.55848108</v>
      </c>
      <c r="AI59" s="123">
        <v>3.9853E-2</v>
      </c>
      <c r="AJ59" s="117">
        <f t="shared" si="98"/>
        <v>13.38211851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1037.27904943</v>
      </c>
      <c r="C60" s="103">
        <f t="shared" si="24"/>
        <v>1003.540061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1.0075115100000001</v>
      </c>
      <c r="N60" s="110">
        <f t="shared" si="119"/>
        <v>1.0075115100000001</v>
      </c>
      <c r="O60" s="103">
        <f t="shared" si="120"/>
        <v>1.0257361899999999</v>
      </c>
      <c r="P60" s="103">
        <f t="shared" si="4"/>
        <v>1029.3673586800001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0.16</v>
      </c>
      <c r="U60" s="111">
        <f t="shared" si="121"/>
        <v>13</v>
      </c>
      <c r="V60" s="111">
        <v>252</v>
      </c>
      <c r="W60" s="110">
        <f t="shared" si="6"/>
        <v>1.0076859739999999</v>
      </c>
      <c r="X60" s="103">
        <f t="shared" si="7"/>
        <v>7.91169075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244.53762071999969</v>
      </c>
      <c r="AF60" s="119">
        <f t="shared" si="136"/>
        <v>21</v>
      </c>
      <c r="AG60" s="128">
        <f t="shared" si="96"/>
        <v>3.1657591599999999</v>
      </c>
      <c r="AH60" s="127">
        <f t="shared" si="97"/>
        <v>9.8395638699999992</v>
      </c>
      <c r="AI60" s="123">
        <v>3.8681E-2</v>
      </c>
      <c r="AJ60" s="117">
        <f t="shared" si="98"/>
        <v>13.00532303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1209.432</v>
      </c>
      <c r="AS60" s="146">
        <f t="shared" si="22"/>
        <v>45767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1037.27904943</v>
      </c>
      <c r="C61" s="103">
        <f t="shared" si="24"/>
        <v>1003.540061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1.0075115100000001</v>
      </c>
      <c r="N61" s="110">
        <f t="shared" si="119"/>
        <v>1.0075115100000001</v>
      </c>
      <c r="O61" s="103">
        <f t="shared" si="120"/>
        <v>1.0257361899999999</v>
      </c>
      <c r="P61" s="103">
        <f t="shared" si="4"/>
        <v>1029.3673586800001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0.16</v>
      </c>
      <c r="U61" s="111">
        <f t="shared" si="121"/>
        <v>13</v>
      </c>
      <c r="V61" s="111">
        <v>252</v>
      </c>
      <c r="W61" s="110">
        <f t="shared" si="6"/>
        <v>1.0076859739999999</v>
      </c>
      <c r="X61" s="103">
        <f t="shared" si="7"/>
        <v>7.91169075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234.48712450999969</v>
      </c>
      <c r="AF61" s="119">
        <f t="shared" si="136"/>
        <v>19</v>
      </c>
      <c r="AG61" s="128">
        <f t="shared" si="96"/>
        <v>2.7518415100000002</v>
      </c>
      <c r="AH61" s="127">
        <f t="shared" si="97"/>
        <v>10.05049621</v>
      </c>
      <c r="AI61" s="123">
        <v>4.1099999999999998E-2</v>
      </c>
      <c r="AJ61" s="117">
        <f t="shared" si="98"/>
        <v>12.802337720000001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1209.432</v>
      </c>
      <c r="AQ61" s="146">
        <f t="shared" si="21"/>
        <v>45767</v>
      </c>
      <c r="AR61" s="147">
        <f>VLOOKUP($AO61,[1]Plan1!$CI$223:$CM$400,4)</f>
        <v>1209.432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1039.3224059900001</v>
      </c>
      <c r="C62" s="103">
        <f t="shared" si="24"/>
        <v>1003.540061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1.0075115100000001</v>
      </c>
      <c r="N62" s="110">
        <f t="shared" si="119"/>
        <v>1.0075115100000001</v>
      </c>
      <c r="O62" s="103">
        <f t="shared" si="120"/>
        <v>1.0271516700000001</v>
      </c>
      <c r="P62" s="103">
        <f t="shared" si="4"/>
        <v>1030.78784956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0.16</v>
      </c>
      <c r="U62" s="111">
        <f t="shared" si="121"/>
        <v>14</v>
      </c>
      <c r="V62" s="111">
        <v>252</v>
      </c>
      <c r="W62" s="110">
        <f t="shared" si="6"/>
        <v>1.0082796439999999</v>
      </c>
      <c r="X62" s="103">
        <f t="shared" si="7"/>
        <v>8.5345564300000003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224.9559263699997</v>
      </c>
      <c r="AF62" s="119">
        <f t="shared" si="136"/>
        <v>22</v>
      </c>
      <c r="AG62" s="128">
        <f t="shared" si="96"/>
        <v>3.0580900899999999</v>
      </c>
      <c r="AH62" s="127">
        <f t="shared" si="97"/>
        <v>9.5311981400000008</v>
      </c>
      <c r="AI62" s="123">
        <v>4.0647000000000003E-2</v>
      </c>
      <c r="AJ62" s="117">
        <f t="shared" si="98"/>
        <v>12.589288230000001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1209.432</v>
      </c>
      <c r="AQ62" s="146">
        <f t="shared" si="21"/>
        <v>45798</v>
      </c>
      <c r="AR62" s="147">
        <f>VLOOKUP($AO62,[1]Plan1!$CI$223:$CM$400,4)</f>
        <v>1209.432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1041.3697847000001</v>
      </c>
      <c r="C63" s="103">
        <f t="shared" si="24"/>
        <v>1003.540061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1.0075115100000001</v>
      </c>
      <c r="N63" s="110">
        <f t="shared" si="119"/>
        <v>1.0075115100000001</v>
      </c>
      <c r="O63" s="103">
        <f t="shared" si="120"/>
        <v>1.0285690999999999</v>
      </c>
      <c r="P63" s="103">
        <f t="shared" si="4"/>
        <v>1032.21029735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0.16</v>
      </c>
      <c r="U63" s="111">
        <f t="shared" si="121"/>
        <v>15</v>
      </c>
      <c r="V63" s="111">
        <v>252</v>
      </c>
      <c r="W63" s="110">
        <f t="shared" si="6"/>
        <v>1.008873664</v>
      </c>
      <c r="X63" s="103">
        <f t="shared" si="7"/>
        <v>9.1594873499999991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215.24210451999971</v>
      </c>
      <c r="AF63" s="119">
        <f t="shared" si="136"/>
        <v>21</v>
      </c>
      <c r="AG63" s="128">
        <f t="shared" si="96"/>
        <v>2.7996075399999998</v>
      </c>
      <c r="AH63" s="127">
        <f t="shared" si="97"/>
        <v>9.7138218500000004</v>
      </c>
      <c r="AI63" s="123">
        <v>4.3180999999999997E-2</v>
      </c>
      <c r="AJ63" s="117">
        <f t="shared" si="98"/>
        <v>12.513429390000001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1209.432</v>
      </c>
      <c r="AQ63" s="146">
        <f t="shared" si="21"/>
        <v>45828</v>
      </c>
      <c r="AR63" s="147">
        <f>VLOOKUP($AO63,[1]Plan1!$CI$223:$CM$400,4)</f>
        <v>1209.432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1043.4211996400002</v>
      </c>
      <c r="C64" s="103">
        <f t="shared" si="24"/>
        <v>1003.540061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1.0075115100000001</v>
      </c>
      <c r="N64" s="110">
        <f t="shared" si="119"/>
        <v>1.0075115100000001</v>
      </c>
      <c r="O64" s="103">
        <f t="shared" si="120"/>
        <v>1.02998849</v>
      </c>
      <c r="P64" s="103">
        <f t="shared" si="4"/>
        <v>1033.6347120800001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0.16</v>
      </c>
      <c r="U64" s="111">
        <f t="shared" si="121"/>
        <v>16</v>
      </c>
      <c r="V64" s="111">
        <v>252</v>
      </c>
      <c r="W64" s="110">
        <f t="shared" si="6"/>
        <v>1.0094680330000001</v>
      </c>
      <c r="X64" s="103">
        <f t="shared" si="7"/>
        <v>9.7864875599999994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205.64381335999971</v>
      </c>
      <c r="AF64" s="119">
        <f t="shared" si="136"/>
        <v>22</v>
      </c>
      <c r="AG64" s="128">
        <f t="shared" si="96"/>
        <v>2.8071040100000002</v>
      </c>
      <c r="AH64" s="127">
        <f t="shared" si="97"/>
        <v>9.5982911600000005</v>
      </c>
      <c r="AI64" s="123">
        <v>4.4593000000000001E-2</v>
      </c>
      <c r="AJ64" s="117">
        <f t="shared" si="98"/>
        <v>12.40539517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1209.432</v>
      </c>
      <c r="AQ64" s="146">
        <f t="shared" si="21"/>
        <v>45860</v>
      </c>
      <c r="AR64" s="147">
        <f>VLOOKUP($AO64,[1]Plan1!$CI$223:$CM$400,4)</f>
        <v>1209.432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1045.4766578599999</v>
      </c>
      <c r="C65" s="103">
        <f t="shared" si="24"/>
        <v>1003.540061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1.0075115100000001</v>
      </c>
      <c r="N65" s="110">
        <f t="shared" si="119"/>
        <v>1.0075115100000001</v>
      </c>
      <c r="O65" s="103">
        <f t="shared" si="120"/>
        <v>1.03140984</v>
      </c>
      <c r="P65" s="103">
        <f t="shared" si="4"/>
        <v>1035.0610937399999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0.16</v>
      </c>
      <c r="U65" s="111">
        <f t="shared" si="121"/>
        <v>17</v>
      </c>
      <c r="V65" s="111">
        <v>252</v>
      </c>
      <c r="W65" s="110">
        <f t="shared" si="6"/>
        <v>1.0100627529999999</v>
      </c>
      <c r="X65" s="103">
        <f t="shared" si="7"/>
        <v>10.415564120000001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196.12970233999971</v>
      </c>
      <c r="AF65" s="119">
        <f t="shared" si="136"/>
        <v>23</v>
      </c>
      <c r="AG65" s="128">
        <f t="shared" si="96"/>
        <v>2.8046601899999999</v>
      </c>
      <c r="AH65" s="127">
        <f t="shared" si="97"/>
        <v>9.5141110199999996</v>
      </c>
      <c r="AI65" s="123">
        <v>4.6265000000000001E-2</v>
      </c>
      <c r="AJ65" s="117">
        <f t="shared" si="98"/>
        <v>12.31877121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1209.432</v>
      </c>
      <c r="AQ65" s="146">
        <f t="shared" si="21"/>
        <v>45889</v>
      </c>
      <c r="AR65" s="147">
        <f>VLOOKUP($AO65,[1]Plan1!$CI$223:$CM$400,4)</f>
        <v>1209.432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1047.53615322</v>
      </c>
      <c r="C66" s="103">
        <f t="shared" si="24"/>
        <v>1003.540061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1.0075115100000001</v>
      </c>
      <c r="N66" s="110">
        <f t="shared" si="119"/>
        <v>1.0075115100000001</v>
      </c>
      <c r="O66" s="103">
        <f t="shared" si="120"/>
        <v>1.0328331399999999</v>
      </c>
      <c r="P66" s="103">
        <f t="shared" si="4"/>
        <v>1036.48943231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0.16</v>
      </c>
      <c r="U66" s="111">
        <f t="shared" si="121"/>
        <v>18</v>
      </c>
      <c r="V66" s="111">
        <v>252</v>
      </c>
      <c r="W66" s="110">
        <f t="shared" si="6"/>
        <v>1.0106578230000001</v>
      </c>
      <c r="X66" s="103">
        <f t="shared" si="7"/>
        <v>11.046720909999999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186.30791910999972</v>
      </c>
      <c r="AF66" s="119">
        <f t="shared" si="136"/>
        <v>20</v>
      </c>
      <c r="AG66" s="128">
        <f t="shared" si="96"/>
        <v>2.32394378</v>
      </c>
      <c r="AH66" s="127">
        <f t="shared" si="97"/>
        <v>9.8217832299999994</v>
      </c>
      <c r="AI66" s="123">
        <v>5.0077999999999998E-2</v>
      </c>
      <c r="AJ66" s="117">
        <f t="shared" si="98"/>
        <v>12.14572701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1209.432</v>
      </c>
      <c r="AQ66" s="146">
        <f t="shared" si="21"/>
        <v>45921</v>
      </c>
      <c r="AR66" s="147">
        <f>VLOOKUP($AO66,[1]Plan1!$CI$223:$CM$400,4)</f>
        <v>1209.432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1047.53615322</v>
      </c>
      <c r="C67" s="103">
        <f t="shared" si="24"/>
        <v>1003.540061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1.0075115100000001</v>
      </c>
      <c r="N67" s="110">
        <f t="shared" si="119"/>
        <v>1.0075115100000001</v>
      </c>
      <c r="O67" s="103">
        <f t="shared" si="120"/>
        <v>1.0328331399999999</v>
      </c>
      <c r="P67" s="103">
        <f t="shared" si="4"/>
        <v>1036.48943231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0.16</v>
      </c>
      <c r="U67" s="111">
        <f t="shared" si="121"/>
        <v>18</v>
      </c>
      <c r="V67" s="111">
        <v>252</v>
      </c>
      <c r="W67" s="110">
        <f t="shared" si="6"/>
        <v>1.0106578230000001</v>
      </c>
      <c r="X67" s="103">
        <f t="shared" si="7"/>
        <v>11.046720909999999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176.70300064999972</v>
      </c>
      <c r="AF67" s="119">
        <f t="shared" si="136"/>
        <v>23</v>
      </c>
      <c r="AG67" s="128">
        <f t="shared" si="96"/>
        <v>2.5409488100000002</v>
      </c>
      <c r="AH67" s="127">
        <f t="shared" si="97"/>
        <v>9.6049184600000004</v>
      </c>
      <c r="AI67" s="123">
        <v>5.1554000000000003E-2</v>
      </c>
      <c r="AJ67" s="117">
        <f t="shared" si="98"/>
        <v>12.14586727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1209.432</v>
      </c>
      <c r="AQ67" s="146">
        <f t="shared" si="21"/>
        <v>45952</v>
      </c>
      <c r="AR67" s="147">
        <f>VLOOKUP($AO67,[1]Plan1!$CI$223:$CM$400,4)</f>
        <v>1209.432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1047.53615322</v>
      </c>
      <c r="C68" s="103">
        <f t="shared" si="24"/>
        <v>1003.540061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1.0075115100000001</v>
      </c>
      <c r="N68" s="110">
        <f t="shared" si="119"/>
        <v>1.0075115100000001</v>
      </c>
      <c r="O68" s="103">
        <f t="shared" si="120"/>
        <v>1.0328331399999999</v>
      </c>
      <c r="P68" s="103">
        <f t="shared" si="4"/>
        <v>1036.48943231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0.16</v>
      </c>
      <c r="U68" s="111">
        <f t="shared" si="121"/>
        <v>18</v>
      </c>
      <c r="V68" s="111">
        <v>252</v>
      </c>
      <c r="W68" s="110">
        <f t="shared" si="6"/>
        <v>1.0106578230000001</v>
      </c>
      <c r="X68" s="103">
        <f t="shared" si="7"/>
        <v>11.046720909999999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167.08912049999972</v>
      </c>
      <c r="AF68" s="119">
        <f t="shared" si="136"/>
        <v>21</v>
      </c>
      <c r="AG68" s="128">
        <f t="shared" si="96"/>
        <v>2.19909322</v>
      </c>
      <c r="AH68" s="127">
        <f t="shared" si="97"/>
        <v>9.61388015</v>
      </c>
      <c r="AI68" s="123">
        <v>5.4406999999999997E-2</v>
      </c>
      <c r="AJ68" s="117">
        <f t="shared" si="98"/>
        <v>11.81297337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1209.432</v>
      </c>
      <c r="AQ68" s="146">
        <f t="shared" si="21"/>
        <v>45981</v>
      </c>
      <c r="AR68" s="147">
        <f>VLOOKUP($AO68,[1]Plan1!$CI$223:$CM$400,4)</f>
        <v>1209.432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1049.5997221699999</v>
      </c>
      <c r="C69" s="103">
        <f t="shared" si="24"/>
        <v>1003.540061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1.0075115100000001</v>
      </c>
      <c r="N69" s="110">
        <f t="shared" si="119"/>
        <v>1.0075115100000001</v>
      </c>
      <c r="O69" s="103">
        <f t="shared" si="120"/>
        <v>1.03425842</v>
      </c>
      <c r="P69" s="103">
        <f t="shared" si="4"/>
        <v>1037.91975789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0.16</v>
      </c>
      <c r="U69" s="111">
        <f t="shared" si="121"/>
        <v>19</v>
      </c>
      <c r="V69" s="111">
        <v>252</v>
      </c>
      <c r="W69" s="110">
        <f t="shared" si="6"/>
        <v>1.0112532439999999</v>
      </c>
      <c r="X69" s="103">
        <f t="shared" si="7"/>
        <v>11.67996428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157.24940928999973</v>
      </c>
      <c r="AF69" s="119">
        <f t="shared" si="136"/>
        <v>19</v>
      </c>
      <c r="AG69" s="128">
        <f t="shared" si="96"/>
        <v>1.88029464</v>
      </c>
      <c r="AH69" s="127">
        <f t="shared" si="97"/>
        <v>9.8397112100000008</v>
      </c>
      <c r="AI69" s="123">
        <v>5.8888999999999997E-2</v>
      </c>
      <c r="AJ69" s="117">
        <f t="shared" si="98"/>
        <v>11.720005850000002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1209.432</v>
      </c>
      <c r="AQ69" s="146">
        <f t="shared" si="21"/>
        <v>46011</v>
      </c>
      <c r="AR69" s="147">
        <f>VLOOKUP($AO69,[1]Plan1!$CI$223:$CM$400,4)</f>
        <v>1209.432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1051.6673484399998</v>
      </c>
      <c r="C70" s="103">
        <f t="shared" si="24"/>
        <v>1003.540061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1.0075115100000001</v>
      </c>
      <c r="N70" s="110">
        <f t="shared" si="119"/>
        <v>1.0075115100000001</v>
      </c>
      <c r="O70" s="103">
        <f t="shared" si="120"/>
        <v>1.03568566</v>
      </c>
      <c r="P70" s="103">
        <f t="shared" si="4"/>
        <v>1039.3520504099999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0.16</v>
      </c>
      <c r="U70" s="111">
        <f t="shared" si="121"/>
        <v>20</v>
      </c>
      <c r="V70" s="111">
        <v>252</v>
      </c>
      <c r="W70" s="110">
        <f t="shared" si="6"/>
        <v>1.0118490149999999</v>
      </c>
      <c r="X70" s="103">
        <f t="shared" si="7"/>
        <v>12.315298029999999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147.91162486999974</v>
      </c>
      <c r="AF70" s="119">
        <f t="shared" si="136"/>
        <v>21</v>
      </c>
      <c r="AG70" s="128">
        <f t="shared" si="96"/>
        <v>1.95699059</v>
      </c>
      <c r="AH70" s="127">
        <f t="shared" si="97"/>
        <v>9.3377844200000002</v>
      </c>
      <c r="AI70" s="123">
        <v>5.9381999999999997E-2</v>
      </c>
      <c r="AJ70" s="117">
        <f t="shared" si="98"/>
        <v>11.29477501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1209.432</v>
      </c>
      <c r="AQ70" s="146">
        <f t="shared" si="21"/>
        <v>46042</v>
      </c>
      <c r="AR70" s="147">
        <f>VLOOKUP($AO70,[1]Plan1!$CI$223:$CM$400,4)</f>
        <v>1209.432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1053.73903911</v>
      </c>
      <c r="C71" s="103">
        <f t="shared" si="24"/>
        <v>1003.540061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1.0075115100000001</v>
      </c>
      <c r="N71" s="110">
        <f t="shared" si="119"/>
        <v>1.0075115100000001</v>
      </c>
      <c r="O71" s="103">
        <f t="shared" si="120"/>
        <v>1.03711486</v>
      </c>
      <c r="P71" s="103">
        <f t="shared" si="4"/>
        <v>1040.7863098600001</v>
      </c>
      <c r="Q71" s="11">
        <f t="shared" si="35"/>
        <v>2</v>
      </c>
      <c r="R71" s="7">
        <f t="shared" si="16"/>
        <v>3.6840438701732786E-2</v>
      </c>
      <c r="S71" s="8">
        <f t="shared" si="5"/>
        <v>38.343024249999999</v>
      </c>
      <c r="T71" s="113">
        <f t="shared" si="17"/>
        <v>0.16</v>
      </c>
      <c r="U71" s="111">
        <f t="shared" si="121"/>
        <v>21</v>
      </c>
      <c r="V71" s="111">
        <v>252</v>
      </c>
      <c r="W71" s="110">
        <f t="shared" si="6"/>
        <v>1.0124451379999999</v>
      </c>
      <c r="X71" s="103">
        <f t="shared" si="7"/>
        <v>12.952729250000001</v>
      </c>
      <c r="Y71" s="8">
        <f t="shared" si="19"/>
        <v>51.295753500000004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138.62839546999973</v>
      </c>
      <c r="AF71" s="119">
        <f t="shared" si="136"/>
        <v>20</v>
      </c>
      <c r="AG71" s="128">
        <f t="shared" si="96"/>
        <v>1.7526070600000001</v>
      </c>
      <c r="AH71" s="127">
        <f t="shared" si="97"/>
        <v>9.2832293999999997</v>
      </c>
      <c r="AI71" s="123">
        <v>6.2761999999999998E-2</v>
      </c>
      <c r="AJ71" s="117">
        <f t="shared" si="98"/>
        <v>11.035836460000001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1209.432</v>
      </c>
      <c r="AQ71" s="146">
        <f t="shared" si="21"/>
        <v>46073</v>
      </c>
      <c r="AR71" s="147">
        <f>VLOOKUP($AO71,[1]Plan1!$CI$223:$CM$400,4)</f>
        <v>1209.432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1003.74914346</v>
      </c>
      <c r="C72" s="103">
        <f t="shared" si="24"/>
        <v>966.56920490000005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1.0371148680693016</v>
      </c>
      <c r="O72" s="103">
        <f t="shared" si="120"/>
        <v>1.03785444</v>
      </c>
      <c r="P72" s="103">
        <f t="shared" si="4"/>
        <v>1003.15814087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0.16</v>
      </c>
      <c r="U72" s="111">
        <f t="shared" si="121"/>
        <v>1</v>
      </c>
      <c r="V72" s="111">
        <v>252</v>
      </c>
      <c r="W72" s="110">
        <f t="shared" si="6"/>
        <v>1.0005891419999999</v>
      </c>
      <c r="X72" s="103">
        <f t="shared" si="7"/>
        <v>0.59100258999999999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129.32338030999972</v>
      </c>
      <c r="AF72" s="119">
        <f t="shared" si="136"/>
        <v>20</v>
      </c>
      <c r="AG72" s="128">
        <f t="shared" si="96"/>
        <v>1.6426099300000001</v>
      </c>
      <c r="AH72" s="127">
        <f t="shared" si="97"/>
        <v>9.30501516</v>
      </c>
      <c r="AI72" s="123">
        <v>6.7122000000000001E-2</v>
      </c>
      <c r="AJ72" s="117">
        <f t="shared" si="98"/>
        <v>10.947625090000001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1209.432</v>
      </c>
      <c r="AQ72" s="146">
        <f t="shared" si="21"/>
        <v>46101</v>
      </c>
      <c r="AR72" s="147">
        <f>VLOOKUP($AO72,[1]Plan1!$CI$223:$CM$400,4)</f>
        <v>1209.432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1005.05671351</v>
      </c>
      <c r="C73" s="103">
        <f t="shared" si="24"/>
        <v>966.56920490000005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1.0371148680693016</v>
      </c>
      <c r="O73" s="103">
        <f t="shared" si="120"/>
        <v>1.0385945599999999</v>
      </c>
      <c r="P73" s="103">
        <f t="shared" si="4"/>
        <v>1003.87351807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0.16</v>
      </c>
      <c r="U73" s="111">
        <f t="shared" si="121"/>
        <v>2</v>
      </c>
      <c r="V73" s="111">
        <v>252</v>
      </c>
      <c r="W73" s="110">
        <f t="shared" si="6"/>
        <v>1.0011786300000001</v>
      </c>
      <c r="X73" s="103">
        <f t="shared" si="7"/>
        <v>1.18319544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120.18914063999972</v>
      </c>
      <c r="AF73" s="119">
        <f t="shared" si="136"/>
        <v>20</v>
      </c>
      <c r="AG73" s="128">
        <f t="shared" si="96"/>
        <v>1.5323546699999999</v>
      </c>
      <c r="AH73" s="127">
        <f t="shared" si="97"/>
        <v>9.1342396699999995</v>
      </c>
      <c r="AI73" s="123">
        <v>7.0630999999999999E-2</v>
      </c>
      <c r="AJ73" s="117">
        <f t="shared" si="98"/>
        <v>10.66659434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1209.432</v>
      </c>
      <c r="AQ73" s="146">
        <f t="shared" si="21"/>
        <v>46134</v>
      </c>
      <c r="AR73" s="147">
        <f>VLOOKUP($AO73,[1]Plan1!$CI$223:$CM$400,4)</f>
        <v>1209.432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1005.05671351</v>
      </c>
      <c r="C74" s="103">
        <f t="shared" si="24"/>
        <v>966.56920490000005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1.0371148680693016</v>
      </c>
      <c r="O74" s="103">
        <f t="shared" si="120"/>
        <v>1.0385945599999999</v>
      </c>
      <c r="P74" s="103">
        <f t="shared" ref="P74:P137" si="141">TRUNC(C74*O74,8)</f>
        <v>1003.87351807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0.16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1.0011786300000001</v>
      </c>
      <c r="X74" s="103">
        <f t="shared" ref="X74:X137" si="144">TRUNC((P74*(W74-1)),8)</f>
        <v>1.18319544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111.23072285999972</v>
      </c>
      <c r="AF74" s="119">
        <f t="shared" si="136"/>
        <v>22</v>
      </c>
      <c r="AG74" s="128">
        <f t="shared" si="96"/>
        <v>1.56746013</v>
      </c>
      <c r="AH74" s="127">
        <f t="shared" si="97"/>
        <v>8.9584177799999996</v>
      </c>
      <c r="AI74" s="123">
        <v>7.4536000000000005E-2</v>
      </c>
      <c r="AJ74" s="117">
        <f t="shared" si="98"/>
        <v>10.52587791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1209.432</v>
      </c>
      <c r="AQ74" s="146">
        <f t="shared" si="21"/>
        <v>46162</v>
      </c>
      <c r="AR74" s="147">
        <f>VLOOKUP($AO74,[1]Plan1!$CI$223:$CM$400,4)</f>
        <v>1209.432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1005.05671351</v>
      </c>
      <c r="C75" s="103">
        <f t="shared" si="24"/>
        <v>966.56920490000005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1.0371148680693016</v>
      </c>
      <c r="O75" s="103">
        <f t="shared" si="120"/>
        <v>1.0385945599999999</v>
      </c>
      <c r="P75" s="103">
        <f t="shared" si="141"/>
        <v>1003.87351807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0.16</v>
      </c>
      <c r="U75" s="111">
        <f t="shared" si="121"/>
        <v>2</v>
      </c>
      <c r="V75" s="111">
        <v>252</v>
      </c>
      <c r="W75" s="110">
        <f t="shared" si="143"/>
        <v>1.0011786300000001</v>
      </c>
      <c r="X75" s="103">
        <f t="shared" si="144"/>
        <v>1.18319544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102.34805979999972</v>
      </c>
      <c r="AF75" s="119">
        <f t="shared" si="136"/>
        <v>20</v>
      </c>
      <c r="AG75" s="128">
        <f t="shared" si="96"/>
        <v>1.3179745</v>
      </c>
      <c r="AH75" s="127">
        <f t="shared" si="97"/>
        <v>8.8826630600000005</v>
      </c>
      <c r="AI75" s="123">
        <v>7.9857999999999998E-2</v>
      </c>
      <c r="AJ75" s="117">
        <f t="shared" si="98"/>
        <v>10.200637560000001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1209.432</v>
      </c>
      <c r="AQ75" s="146">
        <f t="shared" ref="AQ75:AQ120" si="153">EDATE($AO75,-2)</f>
        <v>46193</v>
      </c>
      <c r="AR75" s="147">
        <f>VLOOKUP($AO75,[1]Plan1!$CI$223:$CM$400,4)</f>
        <v>1209.432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1006.36598107</v>
      </c>
      <c r="C76" s="103">
        <f t="shared" ref="C76:C139" si="156">TRUNC(IF(Q75&gt;0,VLOOKUP(A75,$AD$12:$AE$165,2),C75),8)</f>
        <v>966.56920490000005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1.0371148680693016</v>
      </c>
      <c r="O76" s="103">
        <f t="shared" si="120"/>
        <v>1.0393352</v>
      </c>
      <c r="P76" s="103">
        <f t="shared" si="141"/>
        <v>1004.58939788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0.16</v>
      </c>
      <c r="U76" s="111">
        <f t="shared" si="121"/>
        <v>3</v>
      </c>
      <c r="V76" s="111">
        <v>252</v>
      </c>
      <c r="W76" s="110">
        <f t="shared" si="143"/>
        <v>1.001768467</v>
      </c>
      <c r="X76" s="103">
        <f t="shared" si="144"/>
        <v>1.77658319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93.898511029999725</v>
      </c>
      <c r="AF76" s="119">
        <f t="shared" ref="AF76:AF92" si="162">NETWORKDAYS(AD75,AD76,AD$171:AD$502)-1</f>
        <v>23</v>
      </c>
      <c r="AG76" s="128">
        <f t="shared" si="96"/>
        <v>1.3958675599999999</v>
      </c>
      <c r="AH76" s="127">
        <f t="shared" si="97"/>
        <v>8.4495487699999998</v>
      </c>
      <c r="AI76" s="123">
        <v>8.2557000000000005E-2</v>
      </c>
      <c r="AJ76" s="117">
        <f t="shared" si="98"/>
        <v>9.845416329999999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1209.432</v>
      </c>
      <c r="AQ76" s="146">
        <f t="shared" si="153"/>
        <v>46224</v>
      </c>
      <c r="AR76" s="147">
        <f>VLOOKUP($AO76,[1]Plan1!$CI$223:$CM$400,4)</f>
        <v>1209.432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1007.67696417</v>
      </c>
      <c r="C77" s="103">
        <f t="shared" si="156"/>
        <v>966.56920490000005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1.0371148680693016</v>
      </c>
      <c r="O77" s="103">
        <f t="shared" si="120"/>
        <v>1.0400763799999999</v>
      </c>
      <c r="P77" s="103">
        <f t="shared" si="141"/>
        <v>1005.30579965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0.16</v>
      </c>
      <c r="U77" s="111">
        <f t="shared" si="121"/>
        <v>4</v>
      </c>
      <c r="V77" s="111">
        <v>252</v>
      </c>
      <c r="W77" s="110">
        <f t="shared" si="143"/>
        <v>1.0023586499999999</v>
      </c>
      <c r="X77" s="103">
        <f t="shared" si="144"/>
        <v>2.3711645200000002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85.695067619999719</v>
      </c>
      <c r="AF77" s="119">
        <f t="shared" si="162"/>
        <v>21</v>
      </c>
      <c r="AG77" s="128">
        <f t="shared" si="96"/>
        <v>1.16857992</v>
      </c>
      <c r="AH77" s="127">
        <f t="shared" si="97"/>
        <v>8.2034434100000002</v>
      </c>
      <c r="AI77" s="123">
        <v>8.7364999999999998E-2</v>
      </c>
      <c r="AJ77" s="117">
        <f t="shared" si="98"/>
        <v>9.3720233300000011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1209.432</v>
      </c>
      <c r="AQ77" s="146">
        <f t="shared" si="153"/>
        <v>46254</v>
      </c>
      <c r="AR77" s="147">
        <f>VLOOKUP($AO77,[1]Plan1!$CI$223:$CM$400,4)</f>
        <v>1209.432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1008.98963838</v>
      </c>
      <c r="C78" s="103">
        <f t="shared" si="156"/>
        <v>966.56920490000005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1.0371148680693016</v>
      </c>
      <c r="O78" s="103">
        <f t="shared" si="120"/>
        <v>1.04081807</v>
      </c>
      <c r="P78" s="103">
        <f t="shared" si="141"/>
        <v>1006.0226943599999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0.16</v>
      </c>
      <c r="U78" s="111">
        <f t="shared" si="121"/>
        <v>5</v>
      </c>
      <c r="V78" s="111">
        <v>252</v>
      </c>
      <c r="W78" s="110">
        <f t="shared" si="143"/>
        <v>1.0029491820000001</v>
      </c>
      <c r="X78" s="103">
        <f t="shared" si="144"/>
        <v>2.9669440200000001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77.989024359999718</v>
      </c>
      <c r="AF78" s="119">
        <f t="shared" si="162"/>
        <v>20</v>
      </c>
      <c r="AG78" s="128">
        <f t="shared" si="96"/>
        <v>1.01540214</v>
      </c>
      <c r="AH78" s="127">
        <f t="shared" si="97"/>
        <v>7.7060432600000004</v>
      </c>
      <c r="AI78" s="123">
        <v>8.9924000000000004E-2</v>
      </c>
      <c r="AJ78" s="117">
        <f t="shared" si="98"/>
        <v>8.7214454000000003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1209.432</v>
      </c>
      <c r="AQ78" s="146">
        <f t="shared" si="153"/>
        <v>46288</v>
      </c>
      <c r="AR78" s="147">
        <f>VLOOKUP($AO78,[1]Plan1!$CI$223:$CM$400,4)</f>
        <v>1209.432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1010.30403242</v>
      </c>
      <c r="C79" s="103">
        <f t="shared" si="156"/>
        <v>966.56920490000005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1.0371148680693016</v>
      </c>
      <c r="O79" s="103">
        <f t="shared" si="120"/>
        <v>1.0415603</v>
      </c>
      <c r="P79" s="103">
        <f t="shared" si="141"/>
        <v>1006.74011102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0.16</v>
      </c>
      <c r="U79" s="111">
        <f t="shared" si="121"/>
        <v>6</v>
      </c>
      <c r="V79" s="111">
        <v>252</v>
      </c>
      <c r="W79" s="110">
        <f t="shared" si="143"/>
        <v>1.003540061</v>
      </c>
      <c r="X79" s="103">
        <f t="shared" si="144"/>
        <v>3.5639213999999999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70.731677709999715</v>
      </c>
      <c r="AF79" s="119">
        <f t="shared" si="162"/>
        <v>22</v>
      </c>
      <c r="AG79" s="128">
        <f t="shared" si="96"/>
        <v>1.0171025899999999</v>
      </c>
      <c r="AH79" s="127">
        <f t="shared" si="97"/>
        <v>7.2573466499999997</v>
      </c>
      <c r="AI79" s="123">
        <v>9.3056E-2</v>
      </c>
      <c r="AJ79" s="117">
        <f t="shared" si="98"/>
        <v>8.2744492399999992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1209.432</v>
      </c>
      <c r="AQ79" s="146">
        <f t="shared" si="153"/>
        <v>46316</v>
      </c>
      <c r="AR79" s="147">
        <f>VLOOKUP($AO79,[1]Plan1!$CI$223:$CM$400,4)</f>
        <v>1209.432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1011.62012957</v>
      </c>
      <c r="C80" s="103">
        <f t="shared" si="156"/>
        <v>966.56920490000005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1.0371148680693016</v>
      </c>
      <c r="O80" s="103">
        <f t="shared" si="120"/>
        <v>1.0423030499999999</v>
      </c>
      <c r="P80" s="103">
        <f t="shared" si="141"/>
        <v>1007.4580303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0.16</v>
      </c>
      <c r="U80" s="111">
        <f t="shared" si="121"/>
        <v>7</v>
      </c>
      <c r="V80" s="111">
        <v>252</v>
      </c>
      <c r="W80" s="110">
        <f t="shared" si="143"/>
        <v>1.004131288</v>
      </c>
      <c r="X80" s="103">
        <f t="shared" si="144"/>
        <v>4.1620992699999997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63.866743999999713</v>
      </c>
      <c r="AF80" s="119">
        <f t="shared" si="162"/>
        <v>20</v>
      </c>
      <c r="AG80" s="128">
        <f t="shared" si="96"/>
        <v>0.83810070999999997</v>
      </c>
      <c r="AH80" s="127">
        <f t="shared" si="97"/>
        <v>6.8649337099999999</v>
      </c>
      <c r="AI80" s="123">
        <v>9.7056000000000003E-2</v>
      </c>
      <c r="AJ80" s="117">
        <f t="shared" si="98"/>
        <v>7.7030344199999998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1209.432</v>
      </c>
      <c r="AQ80" s="146">
        <f t="shared" si="153"/>
        <v>46346</v>
      </c>
      <c r="AR80" s="147">
        <f>VLOOKUP($AO80,[1]Plan1!$CI$223:$CM$400,4)</f>
        <v>1209.432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1011.62012957</v>
      </c>
      <c r="C81" s="103">
        <f t="shared" si="156"/>
        <v>966.56920490000005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1.0371148680693016</v>
      </c>
      <c r="O81" s="103">
        <f t="shared" si="120"/>
        <v>1.0423030499999999</v>
      </c>
      <c r="P81" s="103">
        <f t="shared" si="141"/>
        <v>1007.4580303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0.16</v>
      </c>
      <c r="U81" s="111">
        <f t="shared" si="121"/>
        <v>7</v>
      </c>
      <c r="V81" s="111">
        <v>252</v>
      </c>
      <c r="W81" s="110">
        <f t="shared" si="143"/>
        <v>1.004131288</v>
      </c>
      <c r="X81" s="103">
        <f t="shared" si="144"/>
        <v>4.1620992699999997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57.101595279999714</v>
      </c>
      <c r="AF81" s="119">
        <f t="shared" si="162"/>
        <v>20</v>
      </c>
      <c r="AG81" s="128">
        <f t="shared" si="96"/>
        <v>0.75675800000000004</v>
      </c>
      <c r="AH81" s="127">
        <f t="shared" si="97"/>
        <v>6.76514872</v>
      </c>
      <c r="AI81" s="123">
        <v>0.10592600000000001</v>
      </c>
      <c r="AJ81" s="117">
        <f t="shared" si="98"/>
        <v>7.5219067200000005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1209.432</v>
      </c>
      <c r="AQ81" s="146">
        <f t="shared" si="153"/>
        <v>46378</v>
      </c>
      <c r="AR81" s="147">
        <f>VLOOKUP($AO81,[1]Plan1!$CI$223:$CM$400,4)</f>
        <v>1209.432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1011.62012957</v>
      </c>
      <c r="C82" s="103">
        <f t="shared" si="156"/>
        <v>966.56920490000005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1.0371148680693016</v>
      </c>
      <c r="O82" s="103">
        <f t="shared" si="120"/>
        <v>1.0423030499999999</v>
      </c>
      <c r="P82" s="103">
        <f t="shared" si="141"/>
        <v>1007.4580303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0.16</v>
      </c>
      <c r="U82" s="111">
        <f t="shared" si="121"/>
        <v>7</v>
      </c>
      <c r="V82" s="111">
        <v>252</v>
      </c>
      <c r="W82" s="110">
        <f t="shared" si="143"/>
        <v>1.004131288</v>
      </c>
      <c r="X82" s="103">
        <f t="shared" si="144"/>
        <v>4.1620992699999997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50.561464069999715</v>
      </c>
      <c r="AF82" s="119">
        <f t="shared" si="162"/>
        <v>21</v>
      </c>
      <c r="AG82" s="128">
        <f t="shared" si="96"/>
        <v>0.71063723000000001</v>
      </c>
      <c r="AH82" s="127">
        <f t="shared" si="97"/>
        <v>6.5401312100000002</v>
      </c>
      <c r="AI82" s="123">
        <v>0.114535</v>
      </c>
      <c r="AJ82" s="117">
        <f t="shared" si="98"/>
        <v>7.2507684399999999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1209.432</v>
      </c>
      <c r="AQ82" s="146">
        <f t="shared" si="153"/>
        <v>46409</v>
      </c>
      <c r="AR82" s="147">
        <f>VLOOKUP($AO82,[1]Plan1!$CI$223:$CM$400,4)</f>
        <v>1209.432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1012.9379518799999</v>
      </c>
      <c r="C83" s="103">
        <f t="shared" si="156"/>
        <v>966.56920490000005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1.0371148680693016</v>
      </c>
      <c r="O83" s="103">
        <f t="shared" si="120"/>
        <v>1.0430463400000001</v>
      </c>
      <c r="P83" s="103">
        <f t="shared" si="141"/>
        <v>1008.17647152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0.16</v>
      </c>
      <c r="U83" s="111">
        <f t="shared" si="121"/>
        <v>8</v>
      </c>
      <c r="V83" s="111">
        <v>252</v>
      </c>
      <c r="W83" s="110">
        <f t="shared" si="143"/>
        <v>1.0047228640000001</v>
      </c>
      <c r="X83" s="103">
        <f t="shared" si="144"/>
        <v>4.7614803600000002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43.838963499999714</v>
      </c>
      <c r="AF83" s="119">
        <f t="shared" si="162"/>
        <v>20</v>
      </c>
      <c r="AG83" s="128">
        <f t="shared" si="96"/>
        <v>0.59910353999999999</v>
      </c>
      <c r="AH83" s="127">
        <f t="shared" si="97"/>
        <v>6.7225005700000002</v>
      </c>
      <c r="AI83" s="123">
        <v>0.13295699999999999</v>
      </c>
      <c r="AJ83" s="117">
        <f t="shared" si="98"/>
        <v>7.32160411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1209.432</v>
      </c>
      <c r="AQ83" s="146">
        <f t="shared" si="153"/>
        <v>46438</v>
      </c>
      <c r="AR83" s="147">
        <f>VLOOKUP($AO83,[1]Plan1!$CI$223:$CM$400,4)</f>
        <v>1209.432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1014.25749032</v>
      </c>
      <c r="C84" s="103">
        <f t="shared" si="156"/>
        <v>966.56920490000005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1.0371148680693016</v>
      </c>
      <c r="O84" s="103">
        <f t="shared" si="120"/>
        <v>1.0437901599999999</v>
      </c>
      <c r="P84" s="103">
        <f t="shared" si="141"/>
        <v>1008.89542503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0.16</v>
      </c>
      <c r="U84" s="111">
        <f t="shared" si="121"/>
        <v>9</v>
      </c>
      <c r="V84" s="111">
        <v>252</v>
      </c>
      <c r="W84" s="110">
        <f t="shared" si="143"/>
        <v>1.005314788</v>
      </c>
      <c r="X84" s="103">
        <f t="shared" si="144"/>
        <v>5.3620652900000003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37.666525119999712</v>
      </c>
      <c r="AF84" s="119">
        <f t="shared" si="162"/>
        <v>20</v>
      </c>
      <c r="AG84" s="128">
        <f t="shared" si="96"/>
        <v>0.51944853000000002</v>
      </c>
      <c r="AH84" s="127">
        <f t="shared" si="97"/>
        <v>6.17243838</v>
      </c>
      <c r="AI84" s="123">
        <v>0.14079800000000001</v>
      </c>
      <c r="AJ84" s="117">
        <f t="shared" si="98"/>
        <v>6.69188691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1209.432</v>
      </c>
      <c r="AQ84" s="146">
        <f t="shared" si="153"/>
        <v>46466</v>
      </c>
      <c r="AR84" s="147">
        <f>VLOOKUP($AO84,[1]Plan1!$CI$223:$CM$400,4)</f>
        <v>1209.432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1015.57874756</v>
      </c>
      <c r="C85" s="103">
        <f t="shared" si="156"/>
        <v>966.56920490000005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1.0371148680693016</v>
      </c>
      <c r="O85" s="103">
        <f t="shared" si="120"/>
        <v>1.0445345100000001</v>
      </c>
      <c r="P85" s="103">
        <f t="shared" si="141"/>
        <v>1009.61489082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0.16</v>
      </c>
      <c r="U85" s="111">
        <f t="shared" si="121"/>
        <v>10</v>
      </c>
      <c r="V85" s="111">
        <v>252</v>
      </c>
      <c r="W85" s="110">
        <f t="shared" si="143"/>
        <v>1.005907061</v>
      </c>
      <c r="X85" s="103">
        <f t="shared" si="144"/>
        <v>5.9638567399999998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32.131504589999714</v>
      </c>
      <c r="AF85" s="119">
        <f t="shared" si="162"/>
        <v>21</v>
      </c>
      <c r="AG85" s="128">
        <f t="shared" si="96"/>
        <v>0.46876509999999999</v>
      </c>
      <c r="AH85" s="127">
        <f t="shared" si="97"/>
        <v>5.5350205299999997</v>
      </c>
      <c r="AI85" s="123">
        <v>0.146948</v>
      </c>
      <c r="AJ85" s="117">
        <f t="shared" si="98"/>
        <v>6.0037856299999994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1209.432</v>
      </c>
      <c r="AQ85" s="146">
        <f t="shared" si="153"/>
        <v>46498</v>
      </c>
      <c r="AR85" s="147">
        <f>VLOOKUP($AO85,[1]Plan1!$CI$223:$CM$400,4)</f>
        <v>1209.432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1015.57874756</v>
      </c>
      <c r="C86" s="103">
        <f t="shared" si="156"/>
        <v>966.56920490000005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1.0371148680693016</v>
      </c>
      <c r="O86" s="103">
        <f t="shared" si="120"/>
        <v>1.0445345100000001</v>
      </c>
      <c r="P86" s="103">
        <f t="shared" si="141"/>
        <v>1009.61489082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0.16</v>
      </c>
      <c r="U86" s="111">
        <f t="shared" si="121"/>
        <v>10</v>
      </c>
      <c r="V86" s="111">
        <v>252</v>
      </c>
      <c r="W86" s="110">
        <f t="shared" si="143"/>
        <v>1.005907061</v>
      </c>
      <c r="X86" s="103">
        <f t="shared" si="144"/>
        <v>5.9638567399999998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26.878067859999714</v>
      </c>
      <c r="AF86" s="119">
        <f t="shared" si="162"/>
        <v>21</v>
      </c>
      <c r="AG86" s="128">
        <f t="shared" si="96"/>
        <v>0.39988099999999999</v>
      </c>
      <c r="AH86" s="127">
        <f t="shared" si="97"/>
        <v>5.2534367299999998</v>
      </c>
      <c r="AI86" s="123">
        <v>0.163498</v>
      </c>
      <c r="AJ86" s="117">
        <f t="shared" si="98"/>
        <v>5.6533177299999995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1209.432</v>
      </c>
      <c r="AQ86" s="146">
        <f t="shared" si="153"/>
        <v>46527</v>
      </c>
      <c r="AR86" s="147">
        <f>VLOOKUP($AO86,[1]Plan1!$CI$223:$CM$400,4)</f>
        <v>1209.432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1016.90171552</v>
      </c>
      <c r="C87" s="103">
        <f t="shared" si="156"/>
        <v>966.56920490000005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1.0371148680693016</v>
      </c>
      <c r="O87" s="103">
        <f t="shared" si="120"/>
        <v>1.04527938</v>
      </c>
      <c r="P87" s="103">
        <f t="shared" si="141"/>
        <v>1010.33485922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0.16</v>
      </c>
      <c r="U87" s="111">
        <f t="shared" si="121"/>
        <v>11</v>
      </c>
      <c r="V87" s="111">
        <v>252</v>
      </c>
      <c r="W87" s="110">
        <f t="shared" si="143"/>
        <v>1.0064996829999999</v>
      </c>
      <c r="X87" s="103">
        <f t="shared" si="144"/>
        <v>6.5668563000000004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21.934142939999713</v>
      </c>
      <c r="AF87" s="119">
        <f t="shared" si="162"/>
        <v>21</v>
      </c>
      <c r="AG87" s="128">
        <f t="shared" si="96"/>
        <v>0.33450126000000002</v>
      </c>
      <c r="AH87" s="127">
        <f t="shared" si="97"/>
        <v>4.9439249199999997</v>
      </c>
      <c r="AI87" s="123">
        <v>0.18393899999999999</v>
      </c>
      <c r="AJ87" s="117">
        <f t="shared" si="98"/>
        <v>5.2784261799999994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1209.432</v>
      </c>
      <c r="AQ87" s="146">
        <f t="shared" si="153"/>
        <v>46558</v>
      </c>
      <c r="AR87" s="147">
        <f>VLOOKUP($AO87,[1]Plan1!$CI$223:$CM$400,4)</f>
        <v>1209.432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1016.90171552</v>
      </c>
      <c r="C88" s="103">
        <f t="shared" si="156"/>
        <v>966.56920490000005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1.0371148680693016</v>
      </c>
      <c r="O88" s="103">
        <f t="shared" si="120"/>
        <v>1.04527938</v>
      </c>
      <c r="P88" s="103">
        <f t="shared" si="141"/>
        <v>1010.33485922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0.16</v>
      </c>
      <c r="U88" s="111">
        <f t="shared" si="121"/>
        <v>11</v>
      </c>
      <c r="V88" s="111">
        <v>252</v>
      </c>
      <c r="W88" s="110">
        <f t="shared" si="143"/>
        <v>1.0064996829999999</v>
      </c>
      <c r="X88" s="103">
        <f t="shared" si="144"/>
        <v>6.5668563000000004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17.368353679999714</v>
      </c>
      <c r="AF88" s="119">
        <f t="shared" si="162"/>
        <v>23</v>
      </c>
      <c r="AG88" s="128">
        <f t="shared" si="96"/>
        <v>0.29914742</v>
      </c>
      <c r="AH88" s="127">
        <f t="shared" si="97"/>
        <v>4.5657892599999998</v>
      </c>
      <c r="AI88" s="123">
        <v>0.20815900000000001</v>
      </c>
      <c r="AJ88" s="117">
        <f t="shared" si="98"/>
        <v>4.8649366799999996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1209.432</v>
      </c>
      <c r="AQ88" s="146">
        <f t="shared" si="153"/>
        <v>46588</v>
      </c>
      <c r="AR88" s="147">
        <f>VLOOKUP($AO88,[1]Plan1!$CI$223:$CM$400,4)</f>
        <v>1209.432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1016.90171552</v>
      </c>
      <c r="C89" s="103">
        <f t="shared" si="156"/>
        <v>966.56920490000005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1.0371148680693016</v>
      </c>
      <c r="O89" s="103">
        <f t="shared" si="120"/>
        <v>1.04527938</v>
      </c>
      <c r="P89" s="103">
        <f t="shared" si="141"/>
        <v>1010.33485922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0.16</v>
      </c>
      <c r="U89" s="111">
        <f t="shared" si="121"/>
        <v>11</v>
      </c>
      <c r="V89" s="111">
        <v>252</v>
      </c>
      <c r="W89" s="110">
        <f t="shared" si="143"/>
        <v>1.0064996829999999</v>
      </c>
      <c r="X89" s="103">
        <f t="shared" si="144"/>
        <v>6.5668563000000004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12.770811519999715</v>
      </c>
      <c r="AF89" s="119">
        <f t="shared" si="162"/>
        <v>20</v>
      </c>
      <c r="AG89" s="128">
        <f t="shared" si="96"/>
        <v>0.20579787999999999</v>
      </c>
      <c r="AH89" s="127">
        <f t="shared" si="97"/>
        <v>4.5975421599999997</v>
      </c>
      <c r="AI89" s="123">
        <v>0.264708</v>
      </c>
      <c r="AJ89" s="117">
        <f t="shared" si="98"/>
        <v>4.8033400400000001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1209.432</v>
      </c>
      <c r="AQ89" s="146">
        <f t="shared" si="153"/>
        <v>46619</v>
      </c>
      <c r="AR89" s="147">
        <f>VLOOKUP($AO89,[1]Plan1!$CI$223:$CM$400,4)</f>
        <v>1209.432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1018.22641533</v>
      </c>
      <c r="C90" s="103">
        <f t="shared" si="156"/>
        <v>966.56920490000005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1.0371148680693016</v>
      </c>
      <c r="O90" s="103">
        <f t="shared" si="120"/>
        <v>1.0460247899999999</v>
      </c>
      <c r="P90" s="103">
        <f t="shared" si="141"/>
        <v>1011.05534957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0.16</v>
      </c>
      <c r="U90" s="111">
        <f t="shared" si="121"/>
        <v>12</v>
      </c>
      <c r="V90" s="111">
        <v>252</v>
      </c>
      <c r="W90" s="110">
        <f t="shared" si="143"/>
        <v>1.007092654</v>
      </c>
      <c r="X90" s="103">
        <f t="shared" si="144"/>
        <v>7.1710657600000003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8.3688532699997147</v>
      </c>
      <c r="AF90" s="119">
        <f t="shared" si="162"/>
        <v>21</v>
      </c>
      <c r="AG90" s="128">
        <f t="shared" ref="AG90:AG92" si="166">TRUNC(AE89*(ROUND((1+T$10)^(AF90/252),9)-1),8)</f>
        <v>0.15893451</v>
      </c>
      <c r="AH90" s="127">
        <f t="shared" ref="AH90:AH92" si="167">TRUNC((AE89*AI90),8)</f>
        <v>4.4019582499999999</v>
      </c>
      <c r="AI90" s="123">
        <v>0.34468900000000002</v>
      </c>
      <c r="AJ90" s="117">
        <f t="shared" ref="AJ90:AJ92" si="168">(AG90+AH90)</f>
        <v>4.5608927599999998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1209.432</v>
      </c>
      <c r="AQ90" s="146">
        <f t="shared" si="153"/>
        <v>46652</v>
      </c>
      <c r="AR90" s="147">
        <f>VLOOKUP($AO90,[1]Plan1!$CI$223:$CM$400,4)</f>
        <v>1209.432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1019.55283893</v>
      </c>
      <c r="C91" s="103">
        <f t="shared" si="156"/>
        <v>966.56920490000005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1.0371148680693016</v>
      </c>
      <c r="O91" s="103">
        <f t="shared" si="120"/>
        <v>1.04677073</v>
      </c>
      <c r="P91" s="103">
        <f t="shared" si="141"/>
        <v>1011.7763522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0.16</v>
      </c>
      <c r="U91" s="111">
        <f t="shared" si="121"/>
        <v>13</v>
      </c>
      <c r="V91" s="111">
        <v>252</v>
      </c>
      <c r="W91" s="110">
        <f t="shared" si="143"/>
        <v>1.0076859739999999</v>
      </c>
      <c r="X91" s="103">
        <f t="shared" si="144"/>
        <v>7.7764867300000002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4.0645260799997143</v>
      </c>
      <c r="AF91" s="119">
        <f t="shared" si="162"/>
        <v>21</v>
      </c>
      <c r="AG91" s="128">
        <f t="shared" si="166"/>
        <v>0.10415153000000001</v>
      </c>
      <c r="AH91" s="127">
        <f t="shared" si="167"/>
        <v>4.3043271900000004</v>
      </c>
      <c r="AI91" s="123">
        <v>0.51432699999999998</v>
      </c>
      <c r="AJ91" s="117">
        <f t="shared" si="168"/>
        <v>4.4084787200000006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1209.432</v>
      </c>
      <c r="AQ91" s="146">
        <f t="shared" si="153"/>
        <v>46680</v>
      </c>
      <c r="AR91" s="147">
        <f>VLOOKUP($AO91,[1]Plan1!$CI$223:$CM$400,4)</f>
        <v>1209.432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1020.88099875</v>
      </c>
      <c r="C92" s="103">
        <f t="shared" si="156"/>
        <v>966.56920490000005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1.0371148680693016</v>
      </c>
      <c r="O92" s="103">
        <f t="shared" si="120"/>
        <v>1.0475172100000001</v>
      </c>
      <c r="P92" s="103">
        <f t="shared" si="141"/>
        <v>1012.49787678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0.16</v>
      </c>
      <c r="U92" s="111">
        <f t="shared" si="121"/>
        <v>14</v>
      </c>
      <c r="V92" s="111">
        <v>252</v>
      </c>
      <c r="W92" s="110">
        <f t="shared" si="143"/>
        <v>1.0082796439999999</v>
      </c>
      <c r="X92" s="103">
        <f t="shared" si="144"/>
        <v>8.3831219699999995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9.9997139457741469E-9</v>
      </c>
      <c r="AF92" s="119">
        <f t="shared" si="162"/>
        <v>20</v>
      </c>
      <c r="AG92" s="128">
        <f t="shared" si="166"/>
        <v>4.8160630000000003E-2</v>
      </c>
      <c r="AH92" s="127">
        <f t="shared" si="167"/>
        <v>4.0645260700000003</v>
      </c>
      <c r="AI92" s="123">
        <v>1</v>
      </c>
      <c r="AJ92" s="117">
        <f t="shared" si="168"/>
        <v>4.1126867000000003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1209.432</v>
      </c>
      <c r="AQ92" s="146">
        <f t="shared" si="153"/>
        <v>46711</v>
      </c>
      <c r="AR92" s="147">
        <f>VLOOKUP($AO92,[1]Plan1!$CI$223:$CM$400,4)</f>
        <v>1209.432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1022.2108769600001</v>
      </c>
      <c r="C93" s="103">
        <f t="shared" si="156"/>
        <v>966.56920490000005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1.0371148680693016</v>
      </c>
      <c r="O93" s="103">
        <f t="shared" si="120"/>
        <v>1.0482642099999999</v>
      </c>
      <c r="P93" s="103">
        <f t="shared" si="141"/>
        <v>1013.21990398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0.16</v>
      </c>
      <c r="U93" s="111">
        <f t="shared" si="121"/>
        <v>15</v>
      </c>
      <c r="V93" s="111">
        <v>252</v>
      </c>
      <c r="W93" s="110">
        <f t="shared" si="143"/>
        <v>1.008873664</v>
      </c>
      <c r="X93" s="103">
        <f t="shared" si="144"/>
        <v>8.9909729800000004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1209.432</v>
      </c>
      <c r="AQ93" s="146">
        <f t="shared" si="153"/>
        <v>46742</v>
      </c>
      <c r="AR93" s="147">
        <f>VLOOKUP($AO93,[1]Plan1!$CI$223:$CM$400,4)</f>
        <v>1209.432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1023.54249372</v>
      </c>
      <c r="C94" s="103">
        <f t="shared" si="156"/>
        <v>966.56920490000005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1.0371148680693016</v>
      </c>
      <c r="O94" s="103">
        <f t="shared" si="120"/>
        <v>1.04901175</v>
      </c>
      <c r="P94" s="103">
        <f t="shared" si="141"/>
        <v>1013.94245312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0.16</v>
      </c>
      <c r="U94" s="111">
        <f t="shared" si="121"/>
        <v>16</v>
      </c>
      <c r="V94" s="111">
        <v>252</v>
      </c>
      <c r="W94" s="110">
        <f t="shared" si="143"/>
        <v>1.0094680330000001</v>
      </c>
      <c r="X94" s="103">
        <f t="shared" si="144"/>
        <v>9.6000405999999998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1209.432</v>
      </c>
      <c r="AQ94" s="146">
        <f t="shared" si="153"/>
        <v>46772</v>
      </c>
      <c r="AR94" s="147">
        <f>VLOOKUP($AO94,[1]Plan1!$CI$223:$CM$400,4)</f>
        <v>1209.432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1023.54249372</v>
      </c>
      <c r="C95" s="103">
        <f t="shared" si="156"/>
        <v>966.56920490000005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1.0371148680693016</v>
      </c>
      <c r="O95" s="103">
        <f t="shared" si="120"/>
        <v>1.04901175</v>
      </c>
      <c r="P95" s="103">
        <f t="shared" si="141"/>
        <v>1013.94245312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0.16</v>
      </c>
      <c r="U95" s="111">
        <f t="shared" si="121"/>
        <v>16</v>
      </c>
      <c r="V95" s="111">
        <v>252</v>
      </c>
      <c r="W95" s="110">
        <f t="shared" si="143"/>
        <v>1.0094680330000001</v>
      </c>
      <c r="X95" s="103">
        <f t="shared" si="144"/>
        <v>9.6000405999999998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1209.432</v>
      </c>
      <c r="AQ95" s="146">
        <f t="shared" si="153"/>
        <v>46803</v>
      </c>
      <c r="AR95" s="147">
        <f>VLOOKUP($AO95,[1]Plan1!$CI$223:$CM$400,4)</f>
        <v>1209.432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1023.54249372</v>
      </c>
      <c r="C96" s="103">
        <f t="shared" si="156"/>
        <v>966.56920490000005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1.0371148680693016</v>
      </c>
      <c r="O96" s="103">
        <f t="shared" si="120"/>
        <v>1.04901175</v>
      </c>
      <c r="P96" s="103">
        <f t="shared" si="141"/>
        <v>1013.94245312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0.16</v>
      </c>
      <c r="U96" s="111">
        <f t="shared" si="121"/>
        <v>16</v>
      </c>
      <c r="V96" s="111">
        <v>252</v>
      </c>
      <c r="W96" s="110">
        <f t="shared" si="143"/>
        <v>1.0094680330000001</v>
      </c>
      <c r="X96" s="103">
        <f t="shared" si="144"/>
        <v>9.6000405999999998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1209.432</v>
      </c>
      <c r="AQ96" s="146">
        <f t="shared" si="153"/>
        <v>46834</v>
      </c>
      <c r="AR96" s="147">
        <f>VLOOKUP($AO96,[1]Plan1!$CI$223:$CM$400,4)</f>
        <v>1209.432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1024.875843</v>
      </c>
      <c r="C97" s="103">
        <f t="shared" si="156"/>
        <v>966.56920490000005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1.0371148680693016</v>
      </c>
      <c r="O97" s="103">
        <f t="shared" si="120"/>
        <v>1.04975982</v>
      </c>
      <c r="P97" s="103">
        <f t="shared" si="141"/>
        <v>1014.66551455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0.16</v>
      </c>
      <c r="U97" s="111">
        <f t="shared" si="121"/>
        <v>17</v>
      </c>
      <c r="V97" s="111">
        <v>252</v>
      </c>
      <c r="W97" s="110">
        <f t="shared" si="143"/>
        <v>1.0100627529999999</v>
      </c>
      <c r="X97" s="103">
        <f t="shared" si="144"/>
        <v>10.21032845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1209.432</v>
      </c>
      <c r="AQ97" s="146">
        <f t="shared" si="153"/>
        <v>46863</v>
      </c>
      <c r="AR97" s="147">
        <f>VLOOKUP($AO97,[1]Plan1!$CI$223:$CM$400,4)</f>
        <v>1209.432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1026.2109254300001</v>
      </c>
      <c r="C98" s="103">
        <f t="shared" si="156"/>
        <v>966.56920490000005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1.0371148680693016</v>
      </c>
      <c r="O98" s="103">
        <f t="shared" si="120"/>
        <v>1.0505084200000001</v>
      </c>
      <c r="P98" s="103">
        <f t="shared" si="141"/>
        <v>1015.38908826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0.16</v>
      </c>
      <c r="U98" s="111">
        <f t="shared" si="121"/>
        <v>18</v>
      </c>
      <c r="V98" s="111">
        <v>252</v>
      </c>
      <c r="W98" s="110">
        <f t="shared" si="143"/>
        <v>1.0106578230000001</v>
      </c>
      <c r="X98" s="103">
        <f t="shared" si="144"/>
        <v>10.82183717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1209.432</v>
      </c>
      <c r="AQ98" s="146">
        <f t="shared" si="153"/>
        <v>46893</v>
      </c>
      <c r="AR98" s="147">
        <f>VLOOKUP($AO98,[1]Plan1!$CI$223:$CM$400,4)</f>
        <v>1209.432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1027.5477535</v>
      </c>
      <c r="C99" s="103">
        <f t="shared" si="156"/>
        <v>966.56920490000005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1.0371148680693016</v>
      </c>
      <c r="O99" s="103">
        <f t="shared" si="120"/>
        <v>1.05125756</v>
      </c>
      <c r="P99" s="103">
        <f t="shared" si="141"/>
        <v>1016.11318391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0.16</v>
      </c>
      <c r="U99" s="111">
        <f t="shared" si="121"/>
        <v>19</v>
      </c>
      <c r="V99" s="111">
        <v>252</v>
      </c>
      <c r="W99" s="110">
        <f t="shared" si="143"/>
        <v>1.0112532439999999</v>
      </c>
      <c r="X99" s="103">
        <f t="shared" si="144"/>
        <v>11.434569590000001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1209.432</v>
      </c>
      <c r="AQ99" s="146">
        <f t="shared" si="153"/>
        <v>46925</v>
      </c>
      <c r="AR99" s="147">
        <f>VLOOKUP($AO99,[1]Plan1!$CI$223:$CM$400,4)</f>
        <v>1209.432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1028.8863278700001</v>
      </c>
      <c r="C100" s="103">
        <f t="shared" si="156"/>
        <v>966.56920490000005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1.0371148680693016</v>
      </c>
      <c r="O100" s="103">
        <f t="shared" si="120"/>
        <v>1.05200724</v>
      </c>
      <c r="P100" s="103">
        <f t="shared" si="141"/>
        <v>1016.83780151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0.16</v>
      </c>
      <c r="U100" s="111">
        <f t="shared" si="121"/>
        <v>20</v>
      </c>
      <c r="V100" s="111">
        <v>252</v>
      </c>
      <c r="W100" s="110">
        <f t="shared" si="143"/>
        <v>1.0118490149999999</v>
      </c>
      <c r="X100" s="103">
        <f t="shared" si="144"/>
        <v>12.04852636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1209.432</v>
      </c>
      <c r="AQ100" s="146">
        <f t="shared" si="153"/>
        <v>46954</v>
      </c>
      <c r="AR100" s="147">
        <f>VLOOKUP($AO100,[1]Plan1!$CI$223:$CM$400,4)</f>
        <v>1209.432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1030.2266424899999</v>
      </c>
      <c r="C101" s="103">
        <f t="shared" si="156"/>
        <v>966.56920490000005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1.0371148680693016</v>
      </c>
      <c r="O101" s="103">
        <f t="shared" si="120"/>
        <v>1.0527574500000001</v>
      </c>
      <c r="P101" s="103">
        <f t="shared" si="141"/>
        <v>1017.56293139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0.16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1.0124451379999999</v>
      </c>
      <c r="X101" s="103">
        <f t="shared" si="144"/>
        <v>12.6637111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1209.432</v>
      </c>
      <c r="AQ101" s="146">
        <f t="shared" si="153"/>
        <v>46985</v>
      </c>
      <c r="AR101" s="147">
        <f>VLOOKUP($AO101,[1]Plan1!$CI$223:$CM$400,4)</f>
        <v>1209.432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1030.2266424899999</v>
      </c>
      <c r="C102" s="103">
        <f t="shared" si="156"/>
        <v>966.56920490000005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1.0371148680693016</v>
      </c>
      <c r="O102" s="103">
        <f t="shared" si="120"/>
        <v>1.0527574500000001</v>
      </c>
      <c r="P102" s="103">
        <f t="shared" si="141"/>
        <v>1017.56293139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0.16</v>
      </c>
      <c r="U102" s="111">
        <f t="shared" si="171"/>
        <v>21</v>
      </c>
      <c r="V102" s="111">
        <v>252</v>
      </c>
      <c r="W102" s="110">
        <f t="shared" si="143"/>
        <v>1.0124451379999999</v>
      </c>
      <c r="X102" s="103">
        <f t="shared" si="144"/>
        <v>12.6637111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1209.432</v>
      </c>
      <c r="AQ102" s="146">
        <f t="shared" si="153"/>
        <v>47017</v>
      </c>
      <c r="AR102" s="147">
        <f>VLOOKUP($AO102,[1]Plan1!$CI$223:$CM$400,4)</f>
        <v>1209.432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1030.2266424899999</v>
      </c>
      <c r="C103" s="103">
        <f t="shared" si="156"/>
        <v>966.56920490000005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1.0371148680693016</v>
      </c>
      <c r="O103" s="103">
        <f t="shared" si="120"/>
        <v>1.0527574500000001</v>
      </c>
      <c r="P103" s="103">
        <f t="shared" si="141"/>
        <v>1017.56293139</v>
      </c>
      <c r="Q103" s="11">
        <f t="shared" si="164"/>
        <v>3</v>
      </c>
      <c r="R103" s="7">
        <f t="shared" si="150"/>
        <v>3.2758885246011421E-2</v>
      </c>
      <c r="S103" s="8">
        <f t="shared" si="142"/>
        <v>33.334227300000002</v>
      </c>
      <c r="T103" s="113">
        <f t="shared" si="151"/>
        <v>0.16</v>
      </c>
      <c r="U103" s="111">
        <f t="shared" si="171"/>
        <v>21</v>
      </c>
      <c r="V103" s="111">
        <v>252</v>
      </c>
      <c r="W103" s="110">
        <f t="shared" si="143"/>
        <v>1.0124451379999999</v>
      </c>
      <c r="X103" s="103">
        <f t="shared" si="144"/>
        <v>12.6637111</v>
      </c>
      <c r="Y103" s="8">
        <f t="shared" si="152"/>
        <v>45.997938400000002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1209.432</v>
      </c>
      <c r="AQ103" s="146">
        <f t="shared" si="153"/>
        <v>47046</v>
      </c>
      <c r="AR103" s="147">
        <f>VLOOKUP($AO103,[1]Plan1!$CI$223:$CM$400,4)</f>
        <v>1209.432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986.69304992000002</v>
      </c>
      <c r="C104" s="103">
        <f t="shared" si="156"/>
        <v>934.90547523999999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1.0527574538302684</v>
      </c>
      <c r="O104" s="103">
        <f t="shared" si="120"/>
        <v>1.05477197</v>
      </c>
      <c r="P104" s="103">
        <f t="shared" si="141"/>
        <v>986.11208987999998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0.16</v>
      </c>
      <c r="U104" s="111">
        <f t="shared" si="171"/>
        <v>1</v>
      </c>
      <c r="V104" s="111">
        <v>252</v>
      </c>
      <c r="W104" s="110">
        <f t="shared" si="143"/>
        <v>1.0005891419999999</v>
      </c>
      <c r="X104" s="103">
        <f t="shared" si="144"/>
        <v>0.58096004000000001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1209.432</v>
      </c>
      <c r="AQ104" s="146">
        <f t="shared" si="153"/>
        <v>47079</v>
      </c>
      <c r="AR104" s="147">
        <f>VLOOKUP($AO104,[1]Plan1!$CI$223:$CM$400,4)</f>
        <v>1209.432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989.16356974999997</v>
      </c>
      <c r="C105" s="103">
        <f t="shared" si="156"/>
        <v>934.90547523999999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1.0527574538302684</v>
      </c>
      <c r="O105" s="103">
        <f t="shared" ref="O105:O168" si="174">TRUNC(TRUNC((L105*N105),15),8)</f>
        <v>1.05679035</v>
      </c>
      <c r="P105" s="103">
        <f t="shared" si="141"/>
        <v>987.99908439000001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0.16</v>
      </c>
      <c r="U105" s="111">
        <f t="shared" si="171"/>
        <v>2</v>
      </c>
      <c r="V105" s="111">
        <v>252</v>
      </c>
      <c r="W105" s="110">
        <f t="shared" si="143"/>
        <v>1.0011786300000001</v>
      </c>
      <c r="X105" s="103">
        <f t="shared" si="144"/>
        <v>1.16448536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1209.432</v>
      </c>
      <c r="AQ105" s="146">
        <f t="shared" si="153"/>
        <v>47107</v>
      </c>
      <c r="AR105" s="147">
        <f>VLOOKUP($AO105,[1]Plan1!$CI$223:$CM$400,4)</f>
        <v>1209.432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991.64027487999999</v>
      </c>
      <c r="C106" s="103">
        <f t="shared" si="156"/>
        <v>934.90547523999999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1.0527574538302684</v>
      </c>
      <c r="O106" s="103">
        <f t="shared" si="174"/>
        <v>1.0588125900000001</v>
      </c>
      <c r="P106" s="103">
        <f t="shared" si="141"/>
        <v>989.88968764000003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0.16</v>
      </c>
      <c r="U106" s="111">
        <f t="shared" si="171"/>
        <v>3</v>
      </c>
      <c r="V106" s="111">
        <v>252</v>
      </c>
      <c r="W106" s="110">
        <f t="shared" si="143"/>
        <v>1.001768467</v>
      </c>
      <c r="X106" s="103">
        <f t="shared" si="144"/>
        <v>1.75058724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1209.432</v>
      </c>
      <c r="AQ106" s="146">
        <f t="shared" si="153"/>
        <v>47138</v>
      </c>
      <c r="AR106" s="147">
        <f>VLOOKUP($AO106,[1]Plan1!$CI$223:$CM$400,4)</f>
        <v>1209.432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994.12318945000004</v>
      </c>
      <c r="C107" s="103">
        <f t="shared" si="156"/>
        <v>934.90547523999999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1.0527574538302684</v>
      </c>
      <c r="O107" s="103">
        <f t="shared" si="174"/>
        <v>1.0608387100000001</v>
      </c>
      <c r="P107" s="103">
        <f t="shared" si="141"/>
        <v>991.78391832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0.16</v>
      </c>
      <c r="U107" s="111">
        <f t="shared" si="171"/>
        <v>4</v>
      </c>
      <c r="V107" s="111">
        <v>252</v>
      </c>
      <c r="W107" s="110">
        <f t="shared" si="143"/>
        <v>1.0023586499999999</v>
      </c>
      <c r="X107" s="103">
        <f t="shared" si="144"/>
        <v>2.3392711300000002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1209.432</v>
      </c>
      <c r="AQ107" s="146">
        <f t="shared" si="153"/>
        <v>47169</v>
      </c>
      <c r="AR107" s="147">
        <f>VLOOKUP($AO107,[1]Plan1!$CI$223:$CM$400,4)</f>
        <v>1209.432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996.61230608999995</v>
      </c>
      <c r="C108" s="103">
        <f t="shared" si="156"/>
        <v>934.90547523999999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1.0527574538302684</v>
      </c>
      <c r="O108" s="103">
        <f t="shared" si="174"/>
        <v>1.0628686899999999</v>
      </c>
      <c r="P108" s="103">
        <f t="shared" si="141"/>
        <v>993.68175773999997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0.16</v>
      </c>
      <c r="U108" s="111">
        <f t="shared" si="171"/>
        <v>5</v>
      </c>
      <c r="V108" s="111">
        <v>252</v>
      </c>
      <c r="W108" s="110">
        <f t="shared" si="143"/>
        <v>1.0029491820000001</v>
      </c>
      <c r="X108" s="103">
        <f t="shared" si="144"/>
        <v>2.93054835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1209.432</v>
      </c>
      <c r="AQ108" s="146">
        <f t="shared" si="153"/>
        <v>47198</v>
      </c>
      <c r="AR108" s="147">
        <f>VLOOKUP($AO108,[1]Plan1!$CI$223:$CM$400,4)</f>
        <v>1209.432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996.61230608999995</v>
      </c>
      <c r="C109" s="103">
        <f t="shared" si="156"/>
        <v>934.90547523999999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1.0527574538302684</v>
      </c>
      <c r="O109" s="103">
        <f t="shared" si="174"/>
        <v>1.0628686899999999</v>
      </c>
      <c r="P109" s="103">
        <f t="shared" si="141"/>
        <v>993.68175773999997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0.16</v>
      </c>
      <c r="U109" s="111">
        <f t="shared" si="171"/>
        <v>5</v>
      </c>
      <c r="V109" s="111">
        <v>252</v>
      </c>
      <c r="W109" s="110">
        <f t="shared" si="143"/>
        <v>1.0029491820000001</v>
      </c>
      <c r="X109" s="103">
        <f t="shared" si="144"/>
        <v>2.93054835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1209.432</v>
      </c>
      <c r="AQ109" s="146">
        <f t="shared" si="153"/>
        <v>47228</v>
      </c>
      <c r="AR109" s="147">
        <f>VLOOKUP($AO109,[1]Plan1!$CI$223:$CM$400,4)</f>
        <v>1209.432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996.61230608999995</v>
      </c>
      <c r="C110" s="103">
        <f t="shared" si="156"/>
        <v>934.90547523999999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1.0527574538302684</v>
      </c>
      <c r="O110" s="103">
        <f t="shared" si="174"/>
        <v>1.0628686899999999</v>
      </c>
      <c r="P110" s="103">
        <f t="shared" si="141"/>
        <v>993.68175773999997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0.16</v>
      </c>
      <c r="U110" s="111">
        <f t="shared" si="171"/>
        <v>5</v>
      </c>
      <c r="V110" s="111">
        <v>252</v>
      </c>
      <c r="W110" s="110">
        <f t="shared" si="143"/>
        <v>1.0029491820000001</v>
      </c>
      <c r="X110" s="103">
        <f t="shared" si="144"/>
        <v>2.93054835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1209.432</v>
      </c>
      <c r="AQ110" s="146">
        <f t="shared" si="153"/>
        <v>47258</v>
      </c>
      <c r="AR110" s="147">
        <f>VLOOKUP($AO110,[1]Plan1!$CI$223:$CM$400,4)</f>
        <v>1209.432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999.10765931000003</v>
      </c>
      <c r="C111" s="103">
        <f t="shared" si="156"/>
        <v>934.90547523999999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1.0527574538302684</v>
      </c>
      <c r="O111" s="103">
        <f t="shared" si="174"/>
        <v>1.0649025599999999</v>
      </c>
      <c r="P111" s="103">
        <f t="shared" si="141"/>
        <v>995.58323394000001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0.16</v>
      </c>
      <c r="U111" s="111">
        <f t="shared" si="171"/>
        <v>6</v>
      </c>
      <c r="V111" s="111">
        <v>252</v>
      </c>
      <c r="W111" s="110">
        <f t="shared" si="143"/>
        <v>1.003540061</v>
      </c>
      <c r="X111" s="103">
        <f t="shared" si="144"/>
        <v>3.5244253699999999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1209.432</v>
      </c>
      <c r="AQ111" s="146">
        <f t="shared" si="153"/>
        <v>47289</v>
      </c>
      <c r="AR111" s="147">
        <f>VLOOKUP($AO111,[1]Plan1!$CI$223:$CM$400,4)</f>
        <v>1209.432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1001.6092679400001</v>
      </c>
      <c r="C112" s="103">
        <f t="shared" si="156"/>
        <v>934.90547523999999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1.0527574538302684</v>
      </c>
      <c r="O112" s="103">
        <f t="shared" si="174"/>
        <v>1.06694033</v>
      </c>
      <c r="P112" s="103">
        <f t="shared" si="141"/>
        <v>997.48835627000005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0.16</v>
      </c>
      <c r="U112" s="111">
        <f t="shared" si="171"/>
        <v>7</v>
      </c>
      <c r="V112" s="111">
        <v>252</v>
      </c>
      <c r="W112" s="110">
        <f t="shared" si="143"/>
        <v>1.004131288</v>
      </c>
      <c r="X112" s="103">
        <f t="shared" si="144"/>
        <v>4.1209116699999999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1209.432</v>
      </c>
      <c r="AQ112" s="146">
        <f t="shared" si="153"/>
        <v>47319</v>
      </c>
      <c r="AR112" s="147">
        <f>VLOOKUP($AO112,[1]Plan1!$CI$223:$CM$400,4)</f>
        <v>1209.432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1004.1171414299999</v>
      </c>
      <c r="C113" s="103">
        <f t="shared" si="156"/>
        <v>934.90547523999999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1.0527574538302684</v>
      </c>
      <c r="O113" s="103">
        <f t="shared" si="174"/>
        <v>1.0689820000000001</v>
      </c>
      <c r="P113" s="103">
        <f t="shared" si="141"/>
        <v>999.39712472999997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0.16</v>
      </c>
      <c r="U113" s="111">
        <f t="shared" si="171"/>
        <v>8</v>
      </c>
      <c r="V113" s="111">
        <v>252</v>
      </c>
      <c r="W113" s="110">
        <f t="shared" si="143"/>
        <v>1.0047228640000001</v>
      </c>
      <c r="X113" s="103">
        <f t="shared" si="144"/>
        <v>4.7200167000000004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1209.432</v>
      </c>
      <c r="AQ113" s="146">
        <f t="shared" si="153"/>
        <v>47352</v>
      </c>
      <c r="AR113" s="147">
        <f>VLOOKUP($AO113,[1]Plan1!$CI$223:$CM$400,4)</f>
        <v>1209.432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1006.63128724</v>
      </c>
      <c r="C114" s="103">
        <f t="shared" si="156"/>
        <v>934.90547523999999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1.0527574538302684</v>
      </c>
      <c r="O114" s="103">
        <f t="shared" si="174"/>
        <v>1.07102757</v>
      </c>
      <c r="P114" s="103">
        <f t="shared" si="141"/>
        <v>1001.30953932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0.16</v>
      </c>
      <c r="U114" s="111">
        <f t="shared" si="171"/>
        <v>9</v>
      </c>
      <c r="V114" s="111">
        <v>252</v>
      </c>
      <c r="W114" s="110">
        <f t="shared" si="143"/>
        <v>1.005314788</v>
      </c>
      <c r="X114" s="103">
        <f t="shared" si="144"/>
        <v>5.32174792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1209.432</v>
      </c>
      <c r="AQ114" s="146">
        <f t="shared" si="153"/>
        <v>47382</v>
      </c>
      <c r="AR114" s="147">
        <f>VLOOKUP($AO114,[1]Plan1!$CI$223:$CM$400,4)</f>
        <v>1209.432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1009.15173366</v>
      </c>
      <c r="C115" s="103">
        <f t="shared" si="156"/>
        <v>934.90547523999999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1.0527574538302684</v>
      </c>
      <c r="O115" s="103">
        <f t="shared" si="174"/>
        <v>1.0730770599999999</v>
      </c>
      <c r="P115" s="103">
        <f t="shared" si="141"/>
        <v>1003.22561874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0.16</v>
      </c>
      <c r="U115" s="111">
        <f t="shared" si="171"/>
        <v>10</v>
      </c>
      <c r="V115" s="111">
        <v>252</v>
      </c>
      <c r="W115" s="110">
        <f t="shared" si="143"/>
        <v>1.005907061</v>
      </c>
      <c r="X115" s="103">
        <f t="shared" si="144"/>
        <v>5.9261149199999998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1209.432</v>
      </c>
      <c r="AQ115" s="146">
        <f t="shared" si="153"/>
        <v>47411</v>
      </c>
      <c r="AR115" s="147">
        <f>VLOOKUP($AO115,[1]Plan1!$CI$223:$CM$400,4)</f>
        <v>1209.432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1009.15173366</v>
      </c>
      <c r="C116" s="103">
        <f t="shared" si="156"/>
        <v>934.90547523999999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1.0527574538302684</v>
      </c>
      <c r="O116" s="103">
        <f t="shared" si="174"/>
        <v>1.0730770599999999</v>
      </c>
      <c r="P116" s="103">
        <f t="shared" si="141"/>
        <v>1003.22561874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0.16</v>
      </c>
      <c r="U116" s="111">
        <f t="shared" si="171"/>
        <v>10</v>
      </c>
      <c r="V116" s="111">
        <v>252</v>
      </c>
      <c r="W116" s="110">
        <f t="shared" si="143"/>
        <v>1.005907061</v>
      </c>
      <c r="X116" s="103">
        <f t="shared" si="144"/>
        <v>5.9261149199999998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1209.432</v>
      </c>
      <c r="AQ116" s="146">
        <f t="shared" si="153"/>
        <v>47443</v>
      </c>
      <c r="AR116" s="147">
        <f>VLOOKUP($AO116,[1]Plan1!$CI$223:$CM$400,4)</f>
        <v>1209.432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1009.15173366</v>
      </c>
      <c r="C117" s="103">
        <f t="shared" si="156"/>
        <v>934.90547523999999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1.0527574538302684</v>
      </c>
      <c r="O117" s="103">
        <f t="shared" si="174"/>
        <v>1.0730770599999999</v>
      </c>
      <c r="P117" s="103">
        <f t="shared" si="141"/>
        <v>1003.22561874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0.16</v>
      </c>
      <c r="U117" s="111">
        <f t="shared" si="171"/>
        <v>10</v>
      </c>
      <c r="V117" s="111">
        <v>252</v>
      </c>
      <c r="W117" s="110">
        <f t="shared" si="143"/>
        <v>1.005907061</v>
      </c>
      <c r="X117" s="103">
        <f t="shared" si="144"/>
        <v>5.9261149199999998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1209.432</v>
      </c>
      <c r="AQ117" s="146">
        <f t="shared" si="153"/>
        <v>47472</v>
      </c>
      <c r="AR117" s="147">
        <f>VLOOKUP($AO117,[1]Plan1!$CI$223:$CM$400,4)</f>
        <v>1209.432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1011.67848922</v>
      </c>
      <c r="C118" s="103">
        <f t="shared" si="156"/>
        <v>934.90547523999999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1.0527574538302684</v>
      </c>
      <c r="O118" s="103">
        <f t="shared" si="174"/>
        <v>1.0751304699999999</v>
      </c>
      <c r="P118" s="103">
        <f t="shared" si="141"/>
        <v>1005.145363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0.16</v>
      </c>
      <c r="U118" s="111">
        <f t="shared" si="171"/>
        <v>11</v>
      </c>
      <c r="V118" s="111">
        <v>252</v>
      </c>
      <c r="W118" s="110">
        <f t="shared" si="143"/>
        <v>1.0064996829999999</v>
      </c>
      <c r="X118" s="103">
        <f t="shared" si="144"/>
        <v>6.5331262199999998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1209.432</v>
      </c>
      <c r="AQ118" s="146">
        <f t="shared" si="153"/>
        <v>47503</v>
      </c>
      <c r="AR118" s="147">
        <f>VLOOKUP($AO118,[1]Plan1!$CI$223:$CM$400,4)</f>
        <v>1209.432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1014.2115624300001</v>
      </c>
      <c r="C119" s="103">
        <f t="shared" si="156"/>
        <v>934.90547523999999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1.0527574538302684</v>
      </c>
      <c r="O119" s="103">
        <f t="shared" si="174"/>
        <v>1.0771877999999999</v>
      </c>
      <c r="P119" s="103">
        <f t="shared" si="141"/>
        <v>1007.06877208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0.16</v>
      </c>
      <c r="U119" s="111">
        <f t="shared" si="171"/>
        <v>12</v>
      </c>
      <c r="V119" s="111">
        <v>252</v>
      </c>
      <c r="W119" s="110">
        <f t="shared" si="143"/>
        <v>1.007092654</v>
      </c>
      <c r="X119" s="103">
        <f t="shared" si="144"/>
        <v>7.1427903500000003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1209.432</v>
      </c>
      <c r="AQ119" s="146">
        <f t="shared" si="153"/>
        <v>47536</v>
      </c>
      <c r="AR119" s="147">
        <f>VLOOKUP($AO119,[1]Plan1!$CI$223:$CM$400,4)</f>
        <v>1209.432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1016.75099008</v>
      </c>
      <c r="C120" s="103">
        <f t="shared" si="156"/>
        <v>934.90547523999999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1.0527574538302684</v>
      </c>
      <c r="O120" s="103">
        <f t="shared" si="174"/>
        <v>1.0792490800000001</v>
      </c>
      <c r="P120" s="103">
        <f t="shared" si="141"/>
        <v>1008.99587403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0.16</v>
      </c>
      <c r="U120" s="111">
        <f t="shared" si="171"/>
        <v>13</v>
      </c>
      <c r="V120" s="111">
        <v>252</v>
      </c>
      <c r="W120" s="110">
        <f t="shared" si="143"/>
        <v>1.0076859739999999</v>
      </c>
      <c r="X120" s="103">
        <f t="shared" si="144"/>
        <v>7.7551160499999998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1019.29676294</v>
      </c>
      <c r="C121" s="103">
        <f t="shared" si="156"/>
        <v>934.90547523999999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1.0527574538302684</v>
      </c>
      <c r="O121" s="103">
        <f t="shared" si="174"/>
        <v>1.0813142899999999</v>
      </c>
      <c r="P121" s="103">
        <f t="shared" si="141"/>
        <v>1010.92665017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0.16</v>
      </c>
      <c r="U121" s="111">
        <f t="shared" si="171"/>
        <v>14</v>
      </c>
      <c r="V121" s="111">
        <v>252</v>
      </c>
      <c r="W121" s="110">
        <f t="shared" si="143"/>
        <v>1.0082796439999999</v>
      </c>
      <c r="X121" s="103">
        <f t="shared" si="144"/>
        <v>8.3701127700000004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1021.84892729</v>
      </c>
      <c r="C122" s="103">
        <f t="shared" si="156"/>
        <v>934.90547523999999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1.0527574538302684</v>
      </c>
      <c r="O122" s="103">
        <f t="shared" si="174"/>
        <v>1.08338347</v>
      </c>
      <c r="P122" s="103">
        <f t="shared" si="141"/>
        <v>1012.86113788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0.16</v>
      </c>
      <c r="U122" s="111">
        <f t="shared" si="171"/>
        <v>15</v>
      </c>
      <c r="V122" s="111">
        <v>252</v>
      </c>
      <c r="W122" s="110">
        <f t="shared" si="143"/>
        <v>1.008873664</v>
      </c>
      <c r="X122" s="103">
        <f t="shared" si="144"/>
        <v>8.9877894099999995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1021.84892729</v>
      </c>
      <c r="C123" s="103">
        <f t="shared" si="156"/>
        <v>934.90547523999999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1.0527574538302684</v>
      </c>
      <c r="O123" s="103">
        <f t="shared" si="174"/>
        <v>1.08338347</v>
      </c>
      <c r="P123" s="103">
        <f t="shared" si="141"/>
        <v>1012.86113788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0.16</v>
      </c>
      <c r="U123" s="111">
        <f t="shared" si="171"/>
        <v>15</v>
      </c>
      <c r="V123" s="111">
        <v>252</v>
      </c>
      <c r="W123" s="110">
        <f t="shared" si="143"/>
        <v>1.008873664</v>
      </c>
      <c r="X123" s="103">
        <f t="shared" si="144"/>
        <v>8.9877894099999995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1021.84892729</v>
      </c>
      <c r="C124" s="103">
        <f t="shared" si="156"/>
        <v>934.90547523999999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1.0527574538302684</v>
      </c>
      <c r="O124" s="103">
        <f t="shared" si="174"/>
        <v>1.08338347</v>
      </c>
      <c r="P124" s="103">
        <f t="shared" si="141"/>
        <v>1012.86113788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0.16</v>
      </c>
      <c r="U124" s="111">
        <f t="shared" si="171"/>
        <v>15</v>
      </c>
      <c r="V124" s="111">
        <v>252</v>
      </c>
      <c r="W124" s="110">
        <f t="shared" si="143"/>
        <v>1.008873664</v>
      </c>
      <c r="X124" s="103">
        <f t="shared" si="144"/>
        <v>8.9877894099999995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1024.4074719</v>
      </c>
      <c r="C125" s="103">
        <f t="shared" si="156"/>
        <v>934.90547523999999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1.0527574538302684</v>
      </c>
      <c r="O125" s="103">
        <f t="shared" si="174"/>
        <v>1.0854566000000001</v>
      </c>
      <c r="P125" s="103">
        <f t="shared" si="141"/>
        <v>1014.79931847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0.16</v>
      </c>
      <c r="U125" s="111">
        <f t="shared" si="171"/>
        <v>16</v>
      </c>
      <c r="V125" s="111">
        <v>252</v>
      </c>
      <c r="W125" s="110">
        <f t="shared" si="143"/>
        <v>1.0094680330000001</v>
      </c>
      <c r="X125" s="103">
        <f t="shared" si="144"/>
        <v>9.6081534299999998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1026.9724262899999</v>
      </c>
      <c r="C126" s="103">
        <f t="shared" si="156"/>
        <v>934.90547523999999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1.0527574538302684</v>
      </c>
      <c r="O126" s="103">
        <f t="shared" si="174"/>
        <v>1.0875337</v>
      </c>
      <c r="P126" s="103">
        <f t="shared" si="141"/>
        <v>1016.74121063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0.16</v>
      </c>
      <c r="U126" s="111">
        <f t="shared" si="171"/>
        <v>17</v>
      </c>
      <c r="V126" s="111">
        <v>252</v>
      </c>
      <c r="W126" s="110">
        <f t="shared" si="143"/>
        <v>1.0100627529999999</v>
      </c>
      <c r="X126" s="103">
        <f t="shared" si="144"/>
        <v>10.23121566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1029.54379812</v>
      </c>
      <c r="C127" s="103">
        <f t="shared" si="156"/>
        <v>934.90547523999999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1.0527574538302684</v>
      </c>
      <c r="O127" s="103">
        <f t="shared" si="174"/>
        <v>1.0896147700000001</v>
      </c>
      <c r="P127" s="103">
        <f t="shared" si="141"/>
        <v>1018.68681437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0.16</v>
      </c>
      <c r="U127" s="111">
        <f t="shared" si="171"/>
        <v>18</v>
      </c>
      <c r="V127" s="111">
        <v>252</v>
      </c>
      <c r="W127" s="110">
        <f t="shared" si="143"/>
        <v>1.0106578230000001</v>
      </c>
      <c r="X127" s="103">
        <f t="shared" si="144"/>
        <v>10.856983749999999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1032.12160653</v>
      </c>
      <c r="C128" s="103">
        <f t="shared" si="156"/>
        <v>934.90547523999999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1.0527574538302684</v>
      </c>
      <c r="O128" s="103">
        <f t="shared" si="174"/>
        <v>1.0916998200000001</v>
      </c>
      <c r="P128" s="103">
        <f t="shared" si="141"/>
        <v>1020.63613903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0.16</v>
      </c>
      <c r="U128" s="111">
        <f t="shared" si="171"/>
        <v>19</v>
      </c>
      <c r="V128" s="111">
        <v>252</v>
      </c>
      <c r="W128" s="110">
        <f t="shared" si="143"/>
        <v>1.0112532439999999</v>
      </c>
      <c r="X128" s="103">
        <f t="shared" si="144"/>
        <v>11.4854675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1034.70587811</v>
      </c>
      <c r="C129" s="103">
        <f t="shared" si="156"/>
        <v>934.90547523999999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1.0527574538302684</v>
      </c>
      <c r="O129" s="103">
        <f t="shared" si="174"/>
        <v>1.09378887</v>
      </c>
      <c r="P129" s="103">
        <f t="shared" si="141"/>
        <v>1022.58920331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0.16</v>
      </c>
      <c r="U129" s="111">
        <f t="shared" si="171"/>
        <v>20</v>
      </c>
      <c r="V129" s="111">
        <v>252</v>
      </c>
      <c r="W129" s="110">
        <f t="shared" si="143"/>
        <v>1.0118490149999999</v>
      </c>
      <c r="X129" s="103">
        <f t="shared" si="144"/>
        <v>12.1166748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1034.70587811</v>
      </c>
      <c r="C130" s="103">
        <f t="shared" si="156"/>
        <v>934.90547523999999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1.0527574538302684</v>
      </c>
      <c r="O130" s="103">
        <f t="shared" si="174"/>
        <v>1.09378887</v>
      </c>
      <c r="P130" s="103">
        <f t="shared" si="141"/>
        <v>1022.58920331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0.16</v>
      </c>
      <c r="U130" s="111">
        <f t="shared" si="171"/>
        <v>20</v>
      </c>
      <c r="V130" s="111">
        <v>252</v>
      </c>
      <c r="W130" s="110">
        <f t="shared" si="143"/>
        <v>1.0118490149999999</v>
      </c>
      <c r="X130" s="103">
        <f t="shared" si="144"/>
        <v>12.1166748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1034.70587811</v>
      </c>
      <c r="C131" s="103">
        <f t="shared" si="156"/>
        <v>934.90547523999999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1.0527574538302684</v>
      </c>
      <c r="O131" s="103">
        <f t="shared" si="174"/>
        <v>1.09378887</v>
      </c>
      <c r="P131" s="103">
        <f t="shared" si="141"/>
        <v>1022.58920331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0.16</v>
      </c>
      <c r="U131" s="111">
        <f t="shared" si="171"/>
        <v>20</v>
      </c>
      <c r="V131" s="111">
        <v>252</v>
      </c>
      <c r="W131" s="110">
        <f t="shared" si="143"/>
        <v>1.0118490149999999</v>
      </c>
      <c r="X131" s="103">
        <f t="shared" si="144"/>
        <v>12.1166748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1037.2966142</v>
      </c>
      <c r="C132" s="103">
        <f t="shared" si="156"/>
        <v>934.90547523999999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1.0527574538302684</v>
      </c>
      <c r="O132" s="103">
        <f t="shared" si="174"/>
        <v>1.0958819099999999</v>
      </c>
      <c r="P132" s="103">
        <f t="shared" si="141"/>
        <v>1024.5459978700001</v>
      </c>
      <c r="Q132" s="11">
        <f t="shared" si="164"/>
        <v>4</v>
      </c>
      <c r="R132" s="7">
        <f t="shared" si="150"/>
        <v>2.7877237683206529E-2</v>
      </c>
      <c r="S132" s="8">
        <f t="shared" si="142"/>
        <v>28.5615123</v>
      </c>
      <c r="T132" s="113">
        <f t="shared" si="151"/>
        <v>0.16</v>
      </c>
      <c r="U132" s="111">
        <f t="shared" si="171"/>
        <v>21</v>
      </c>
      <c r="V132" s="111">
        <v>252</v>
      </c>
      <c r="W132" s="110">
        <f t="shared" si="143"/>
        <v>1.0124451379999999</v>
      </c>
      <c r="X132" s="103">
        <f t="shared" si="144"/>
        <v>12.75061633</v>
      </c>
      <c r="Y132" s="8">
        <f t="shared" si="152"/>
        <v>41.312128630000004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996.83162597</v>
      </c>
      <c r="C133" s="103">
        <f t="shared" si="156"/>
        <v>908.84289309999997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1.095881915349052</v>
      </c>
      <c r="O133" s="103">
        <f t="shared" si="174"/>
        <v>1.09616822</v>
      </c>
      <c r="P133" s="103">
        <f t="shared" si="141"/>
        <v>996.24469638000005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0.16</v>
      </c>
      <c r="U133" s="111">
        <f t="shared" si="171"/>
        <v>1</v>
      </c>
      <c r="V133" s="111">
        <v>252</v>
      </c>
      <c r="W133" s="110">
        <f t="shared" si="143"/>
        <v>1.0005891419999999</v>
      </c>
      <c r="X133" s="103">
        <f t="shared" si="144"/>
        <v>0.58692959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997.67949966000003</v>
      </c>
      <c r="C134" s="103">
        <f t="shared" si="156"/>
        <v>908.84289309999997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1.095881915349052</v>
      </c>
      <c r="O134" s="103">
        <f t="shared" si="174"/>
        <v>1.09645462</v>
      </c>
      <c r="P134" s="103">
        <f t="shared" si="141"/>
        <v>996.50498899000002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0.16</v>
      </c>
      <c r="U134" s="111">
        <f t="shared" si="171"/>
        <v>2</v>
      </c>
      <c r="V134" s="111">
        <v>252</v>
      </c>
      <c r="W134" s="110">
        <f t="shared" si="143"/>
        <v>1.0011786300000001</v>
      </c>
      <c r="X134" s="103">
        <f t="shared" si="144"/>
        <v>1.1745106700000001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998.52808272000004</v>
      </c>
      <c r="C135" s="103">
        <f t="shared" si="156"/>
        <v>908.84289309999997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1.095881915349052</v>
      </c>
      <c r="O135" s="103">
        <f t="shared" si="174"/>
        <v>1.0967410799999999</v>
      </c>
      <c r="P135" s="103">
        <f t="shared" si="141"/>
        <v>996.76533612000003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0.16</v>
      </c>
      <c r="U135" s="111">
        <f t="shared" si="171"/>
        <v>3</v>
      </c>
      <c r="V135" s="111">
        <v>252</v>
      </c>
      <c r="W135" s="110">
        <f t="shared" si="143"/>
        <v>1.001768467</v>
      </c>
      <c r="X135" s="103">
        <f t="shared" si="144"/>
        <v>1.7627466000000001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999.37739076000003</v>
      </c>
      <c r="C136" s="103">
        <f t="shared" si="156"/>
        <v>908.84289309999997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1.095881915349052</v>
      </c>
      <c r="O136" s="103">
        <f t="shared" si="174"/>
        <v>1.09702762</v>
      </c>
      <c r="P136" s="103">
        <f t="shared" si="141"/>
        <v>997.02575596999998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0.16</v>
      </c>
      <c r="U136" s="111">
        <f t="shared" si="171"/>
        <v>4</v>
      </c>
      <c r="V136" s="111">
        <v>252</v>
      </c>
      <c r="W136" s="110">
        <f t="shared" si="143"/>
        <v>1.0023586499999999</v>
      </c>
      <c r="X136" s="103">
        <f t="shared" si="144"/>
        <v>2.3516347899999999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999.37739076000003</v>
      </c>
      <c r="C137" s="103">
        <f t="shared" si="156"/>
        <v>908.84289309999997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1.095881915349052</v>
      </c>
      <c r="O137" s="103">
        <f t="shared" si="174"/>
        <v>1.09702762</v>
      </c>
      <c r="P137" s="103">
        <f t="shared" si="141"/>
        <v>997.02575596999998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0.16</v>
      </c>
      <c r="U137" s="111">
        <f t="shared" si="171"/>
        <v>4</v>
      </c>
      <c r="V137" s="111">
        <v>252</v>
      </c>
      <c r="W137" s="110">
        <f t="shared" si="143"/>
        <v>1.0023586499999999</v>
      </c>
      <c r="X137" s="103">
        <f t="shared" si="144"/>
        <v>2.3516347899999999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999.37739076000003</v>
      </c>
      <c r="C138" s="103">
        <f t="shared" si="156"/>
        <v>908.84289309999997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1.095881915349052</v>
      </c>
      <c r="O138" s="103">
        <f t="shared" si="174"/>
        <v>1.09702762</v>
      </c>
      <c r="P138" s="103">
        <f t="shared" ref="P138:P201" si="181">TRUNC(C138*O138,8)</f>
        <v>997.02575596999998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0.16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1.0023586499999999</v>
      </c>
      <c r="X138" s="103">
        <f t="shared" ref="X138:X201" si="184">TRUNC((P138*(W138-1)),8)</f>
        <v>2.3516347899999999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1000.2274271699999</v>
      </c>
      <c r="C139" s="103">
        <f t="shared" si="156"/>
        <v>908.84289309999997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1.095881915349052</v>
      </c>
      <c r="O139" s="103">
        <f t="shared" si="174"/>
        <v>1.09731424</v>
      </c>
      <c r="P139" s="103">
        <f t="shared" si="181"/>
        <v>997.28624851999996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0.16</v>
      </c>
      <c r="U139" s="111">
        <f t="shared" si="171"/>
        <v>5</v>
      </c>
      <c r="V139" s="111">
        <v>252</v>
      </c>
      <c r="W139" s="110">
        <f t="shared" si="183"/>
        <v>1.0029491820000001</v>
      </c>
      <c r="X139" s="103">
        <f t="shared" si="184"/>
        <v>2.9411786499999999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1001.07818122</v>
      </c>
      <c r="C140" s="103">
        <f t="shared" ref="C140:C203" si="192">TRUNC(IF(Q139&gt;0,VLOOKUP(A139,$AD$12:$AE$165,2),C139),8)</f>
        <v>908.84289309999997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1.095881915349052</v>
      </c>
      <c r="O140" s="103">
        <f t="shared" si="174"/>
        <v>1.09760093</v>
      </c>
      <c r="P140" s="103">
        <f t="shared" si="181"/>
        <v>997.54680469000004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0.16</v>
      </c>
      <c r="U140" s="111">
        <f t="shared" si="171"/>
        <v>6</v>
      </c>
      <c r="V140" s="111">
        <v>252</v>
      </c>
      <c r="W140" s="110">
        <f t="shared" si="183"/>
        <v>1.003540061</v>
      </c>
      <c r="X140" s="103">
        <f t="shared" si="184"/>
        <v>3.5313765300000002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1001.92966343</v>
      </c>
      <c r="C141" s="103">
        <f t="shared" si="192"/>
        <v>908.84289309999997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1.095881915349052</v>
      </c>
      <c r="O141" s="103">
        <f t="shared" si="174"/>
        <v>1.0978877</v>
      </c>
      <c r="P141" s="103">
        <f t="shared" si="181"/>
        <v>997.80743356000005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0.16</v>
      </c>
      <c r="U141" s="111">
        <f t="shared" si="171"/>
        <v>7</v>
      </c>
      <c r="V141" s="111">
        <v>252</v>
      </c>
      <c r="W141" s="110">
        <f t="shared" si="183"/>
        <v>1.004131288</v>
      </c>
      <c r="X141" s="103">
        <f t="shared" si="184"/>
        <v>4.12222987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1002.7818660800001</v>
      </c>
      <c r="C142" s="103">
        <f t="shared" si="192"/>
        <v>908.84289309999997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1.095881915349052</v>
      </c>
      <c r="O142" s="103">
        <f t="shared" si="174"/>
        <v>1.09817454</v>
      </c>
      <c r="P142" s="103">
        <f t="shared" si="181"/>
        <v>998.06812606000005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0.16</v>
      </c>
      <c r="U142" s="111">
        <f t="shared" si="171"/>
        <v>8</v>
      </c>
      <c r="V142" s="111">
        <v>252</v>
      </c>
      <c r="W142" s="110">
        <f t="shared" si="183"/>
        <v>1.0047228640000001</v>
      </c>
      <c r="X142" s="103">
        <f t="shared" si="184"/>
        <v>4.7137400200000004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1003.63478853</v>
      </c>
      <c r="C143" s="103">
        <f t="shared" si="192"/>
        <v>908.84289309999997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1.095881915349052</v>
      </c>
      <c r="O143" s="103">
        <f t="shared" si="174"/>
        <v>1.0984614500000001</v>
      </c>
      <c r="P143" s="103">
        <f t="shared" si="181"/>
        <v>998.32888217000004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0.16</v>
      </c>
      <c r="U143" s="111">
        <f t="shared" si="171"/>
        <v>9</v>
      </c>
      <c r="V143" s="111">
        <v>252</v>
      </c>
      <c r="W143" s="110">
        <f t="shared" si="183"/>
        <v>1.005314788</v>
      </c>
      <c r="X143" s="103">
        <f t="shared" si="184"/>
        <v>5.3059063599999998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1003.63478853</v>
      </c>
      <c r="C144" s="103">
        <f t="shared" si="192"/>
        <v>908.84289309999997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1.095881915349052</v>
      </c>
      <c r="O144" s="103">
        <f t="shared" si="174"/>
        <v>1.0984614500000001</v>
      </c>
      <c r="P144" s="103">
        <f t="shared" si="181"/>
        <v>998.32888217000004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0.16</v>
      </c>
      <c r="U144" s="111">
        <f t="shared" si="171"/>
        <v>9</v>
      </c>
      <c r="V144" s="111">
        <v>252</v>
      </c>
      <c r="W144" s="110">
        <f t="shared" si="183"/>
        <v>1.005314788</v>
      </c>
      <c r="X144" s="103">
        <f t="shared" si="184"/>
        <v>5.3059063599999998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1003.63478853</v>
      </c>
      <c r="C145" s="103">
        <f t="shared" si="192"/>
        <v>908.84289309999997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1.095881915349052</v>
      </c>
      <c r="O145" s="103">
        <f t="shared" si="174"/>
        <v>1.0984614500000001</v>
      </c>
      <c r="P145" s="103">
        <f t="shared" si="181"/>
        <v>998.32888217000004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0.16</v>
      </c>
      <c r="U145" s="111">
        <f t="shared" si="171"/>
        <v>9</v>
      </c>
      <c r="V145" s="111">
        <v>252</v>
      </c>
      <c r="W145" s="110">
        <f t="shared" si="183"/>
        <v>1.005314788</v>
      </c>
      <c r="X145" s="103">
        <f t="shared" si="184"/>
        <v>5.3059063599999998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1004.48845047</v>
      </c>
      <c r="C146" s="103">
        <f t="shared" si="192"/>
        <v>908.84289309999997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1.095881915349052</v>
      </c>
      <c r="O146" s="103">
        <f t="shared" si="174"/>
        <v>1.09874845</v>
      </c>
      <c r="P146" s="103">
        <f t="shared" si="181"/>
        <v>998.58972008000001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0.16</v>
      </c>
      <c r="U146" s="111">
        <f t="shared" si="171"/>
        <v>10</v>
      </c>
      <c r="V146" s="111">
        <v>252</v>
      </c>
      <c r="W146" s="110">
        <f t="shared" si="183"/>
        <v>1.005907061</v>
      </c>
      <c r="X146" s="103">
        <f t="shared" si="184"/>
        <v>5.8987303899999999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1005.3428340099999</v>
      </c>
      <c r="C147" s="103">
        <f t="shared" si="192"/>
        <v>908.84289309999997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1.095881915349052</v>
      </c>
      <c r="O147" s="103">
        <f t="shared" si="174"/>
        <v>1.0990355199999999</v>
      </c>
      <c r="P147" s="103">
        <f t="shared" si="181"/>
        <v>998.85062160999996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0.16</v>
      </c>
      <c r="U147" s="111">
        <f t="shared" si="171"/>
        <v>11</v>
      </c>
      <c r="V147" s="111">
        <v>252</v>
      </c>
      <c r="W147" s="110">
        <f t="shared" si="183"/>
        <v>1.0064996829999999</v>
      </c>
      <c r="X147" s="103">
        <f t="shared" si="184"/>
        <v>6.4922123999999997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1006.19793039</v>
      </c>
      <c r="C148" s="103">
        <f t="shared" si="192"/>
        <v>908.84289309999997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1.095881915349052</v>
      </c>
      <c r="O148" s="103">
        <f t="shared" si="174"/>
        <v>1.09932265</v>
      </c>
      <c r="P148" s="103">
        <f t="shared" si="181"/>
        <v>999.11157766999997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0.16</v>
      </c>
      <c r="U148" s="111">
        <f t="shared" si="171"/>
        <v>12</v>
      </c>
      <c r="V148" s="111">
        <v>252</v>
      </c>
      <c r="W148" s="110">
        <f t="shared" si="183"/>
        <v>1.007092654</v>
      </c>
      <c r="X148" s="103">
        <f t="shared" si="184"/>
        <v>7.0863527199999998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1007.05376746</v>
      </c>
      <c r="C149" s="103">
        <f t="shared" si="192"/>
        <v>908.84289309999997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1.095881915349052</v>
      </c>
      <c r="O149" s="103">
        <f t="shared" si="174"/>
        <v>1.0996098700000001</v>
      </c>
      <c r="P149" s="103">
        <f t="shared" si="181"/>
        <v>999.37261552999996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0.16</v>
      </c>
      <c r="U149" s="111">
        <f t="shared" si="171"/>
        <v>13</v>
      </c>
      <c r="V149" s="111">
        <v>252</v>
      </c>
      <c r="W149" s="110">
        <f t="shared" si="183"/>
        <v>1.0076859739999999</v>
      </c>
      <c r="X149" s="103">
        <f t="shared" si="184"/>
        <v>7.6811519300000004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1007.9103374699999</v>
      </c>
      <c r="C150" s="103">
        <f t="shared" si="192"/>
        <v>908.84289309999997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1.095881915349052</v>
      </c>
      <c r="O150" s="103">
        <f t="shared" si="174"/>
        <v>1.09989717</v>
      </c>
      <c r="P150" s="103">
        <f t="shared" si="181"/>
        <v>999.63372608999998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0.16</v>
      </c>
      <c r="U150" s="111">
        <f t="shared" si="171"/>
        <v>14</v>
      </c>
      <c r="V150" s="111">
        <v>252</v>
      </c>
      <c r="W150" s="110">
        <f t="shared" si="183"/>
        <v>1.0082796439999999</v>
      </c>
      <c r="X150" s="103">
        <f t="shared" si="184"/>
        <v>8.2766113800000003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1007.9103374699999</v>
      </c>
      <c r="C151" s="103">
        <f t="shared" si="192"/>
        <v>908.84289309999997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1.095881915349052</v>
      </c>
      <c r="O151" s="103">
        <f t="shared" si="174"/>
        <v>1.09989717</v>
      </c>
      <c r="P151" s="103">
        <f t="shared" si="181"/>
        <v>999.63372608999998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0.16</v>
      </c>
      <c r="U151" s="111">
        <f t="shared" si="171"/>
        <v>14</v>
      </c>
      <c r="V151" s="111">
        <v>252</v>
      </c>
      <c r="W151" s="110">
        <f t="shared" si="183"/>
        <v>1.0082796439999999</v>
      </c>
      <c r="X151" s="103">
        <f t="shared" si="184"/>
        <v>8.2766113800000003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1007.9103374699999</v>
      </c>
      <c r="C152" s="103">
        <f t="shared" si="192"/>
        <v>908.84289309999997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1.095881915349052</v>
      </c>
      <c r="O152" s="103">
        <f t="shared" si="174"/>
        <v>1.09989717</v>
      </c>
      <c r="P152" s="103">
        <f t="shared" si="181"/>
        <v>999.63372608999998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0.16</v>
      </c>
      <c r="U152" s="111">
        <f t="shared" si="171"/>
        <v>14</v>
      </c>
      <c r="V152" s="111">
        <v>252</v>
      </c>
      <c r="W152" s="110">
        <f t="shared" si="183"/>
        <v>1.0082796439999999</v>
      </c>
      <c r="X152" s="103">
        <f t="shared" si="184"/>
        <v>8.2766113800000003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1008.76762247</v>
      </c>
      <c r="C153" s="103">
        <f t="shared" si="192"/>
        <v>908.84289309999997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1.095881915349052</v>
      </c>
      <c r="O153" s="103">
        <f t="shared" si="174"/>
        <v>1.1001845299999999</v>
      </c>
      <c r="P153" s="103">
        <f t="shared" si="181"/>
        <v>999.89489117999995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0.16</v>
      </c>
      <c r="U153" s="111">
        <f t="shared" si="171"/>
        <v>15</v>
      </c>
      <c r="V153" s="111">
        <v>252</v>
      </c>
      <c r="W153" s="110">
        <f t="shared" si="183"/>
        <v>1.008873664</v>
      </c>
      <c r="X153" s="103">
        <f t="shared" si="184"/>
        <v>8.8727312900000008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1009.6256402199999</v>
      </c>
      <c r="C154" s="103">
        <f t="shared" si="192"/>
        <v>908.84289309999997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1.095881915349052</v>
      </c>
      <c r="O154" s="103">
        <f t="shared" si="174"/>
        <v>1.1004719700000001</v>
      </c>
      <c r="P154" s="103">
        <f t="shared" si="181"/>
        <v>1000.15612899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0.16</v>
      </c>
      <c r="U154" s="111">
        <f t="shared" si="171"/>
        <v>16</v>
      </c>
      <c r="V154" s="111">
        <v>252</v>
      </c>
      <c r="W154" s="110">
        <f t="shared" si="183"/>
        <v>1.0094680330000001</v>
      </c>
      <c r="X154" s="103">
        <f t="shared" si="184"/>
        <v>9.4695112300000002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1010.4843838999999</v>
      </c>
      <c r="C155" s="103">
        <f t="shared" si="192"/>
        <v>908.84289309999997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1.095881915349052</v>
      </c>
      <c r="O155" s="103">
        <f t="shared" si="174"/>
        <v>1.10075948</v>
      </c>
      <c r="P155" s="103">
        <f t="shared" si="181"/>
        <v>1000.41743041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0.16</v>
      </c>
      <c r="U155" s="111">
        <f t="shared" si="171"/>
        <v>17</v>
      </c>
      <c r="V155" s="111">
        <v>252</v>
      </c>
      <c r="W155" s="110">
        <f t="shared" si="183"/>
        <v>1.0100627529999999</v>
      </c>
      <c r="X155" s="103">
        <f t="shared" si="184"/>
        <v>10.06695349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1011.34387129</v>
      </c>
      <c r="C156" s="103">
        <f t="shared" si="192"/>
        <v>908.84289309999997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1.095881915349052</v>
      </c>
      <c r="O156" s="103">
        <f t="shared" si="174"/>
        <v>1.1010470800000001</v>
      </c>
      <c r="P156" s="103">
        <f t="shared" si="181"/>
        <v>1000.67881362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0.16</v>
      </c>
      <c r="U156" s="111">
        <f t="shared" si="171"/>
        <v>18</v>
      </c>
      <c r="V156" s="111">
        <v>252</v>
      </c>
      <c r="W156" s="110">
        <f t="shared" si="183"/>
        <v>1.0106578230000001</v>
      </c>
      <c r="X156" s="103">
        <f t="shared" si="184"/>
        <v>10.665057669999999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1012.2040762400001</v>
      </c>
      <c r="C157" s="103">
        <f t="shared" si="192"/>
        <v>908.84289309999997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1.095881915349052</v>
      </c>
      <c r="O157" s="103">
        <f t="shared" si="174"/>
        <v>1.10133474</v>
      </c>
      <c r="P157" s="103">
        <f t="shared" si="181"/>
        <v>1000.9402513700001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0.16</v>
      </c>
      <c r="U157" s="111">
        <f t="shared" si="171"/>
        <v>19</v>
      </c>
      <c r="V157" s="111">
        <v>252</v>
      </c>
      <c r="W157" s="110">
        <f t="shared" si="183"/>
        <v>1.0112532439999999</v>
      </c>
      <c r="X157" s="103">
        <f t="shared" si="184"/>
        <v>11.263824870000001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1012.2040762400001</v>
      </c>
      <c r="C158" s="103">
        <f t="shared" si="192"/>
        <v>908.84289309999997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1.095881915349052</v>
      </c>
      <c r="O158" s="103">
        <f t="shared" si="174"/>
        <v>1.10133474</v>
      </c>
      <c r="P158" s="103">
        <f t="shared" si="181"/>
        <v>1000.9402513700001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0.16</v>
      </c>
      <c r="U158" s="111">
        <f t="shared" si="171"/>
        <v>19</v>
      </c>
      <c r="V158" s="111">
        <v>252</v>
      </c>
      <c r="W158" s="110">
        <f t="shared" si="183"/>
        <v>1.0112532439999999</v>
      </c>
      <c r="X158" s="103">
        <f t="shared" si="184"/>
        <v>11.263824870000001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1012.2040762400001</v>
      </c>
      <c r="C159" s="103">
        <f t="shared" si="192"/>
        <v>908.84289309999997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1.095881915349052</v>
      </c>
      <c r="O159" s="103">
        <f t="shared" si="174"/>
        <v>1.10133474</v>
      </c>
      <c r="P159" s="103">
        <f t="shared" si="181"/>
        <v>1000.9402513700001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0.16</v>
      </c>
      <c r="U159" s="111">
        <f t="shared" si="171"/>
        <v>19</v>
      </c>
      <c r="V159" s="111">
        <v>252</v>
      </c>
      <c r="W159" s="110">
        <f t="shared" si="183"/>
        <v>1.0112532439999999</v>
      </c>
      <c r="X159" s="103">
        <f t="shared" si="184"/>
        <v>11.263824870000001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1013.0650257100001</v>
      </c>
      <c r="C160" s="103">
        <f t="shared" si="192"/>
        <v>908.84289309999997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1.095881915349052</v>
      </c>
      <c r="O160" s="103">
        <f t="shared" si="174"/>
        <v>1.10162249</v>
      </c>
      <c r="P160" s="103">
        <f t="shared" si="181"/>
        <v>1001.2017709100001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0.16</v>
      </c>
      <c r="U160" s="111">
        <f t="shared" si="171"/>
        <v>20</v>
      </c>
      <c r="V160" s="111">
        <v>252</v>
      </c>
      <c r="W160" s="110">
        <f t="shared" si="183"/>
        <v>1.0118490149999999</v>
      </c>
      <c r="X160" s="103">
        <f t="shared" si="184"/>
        <v>11.8632548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1013.9266945099999</v>
      </c>
      <c r="C161" s="103">
        <f t="shared" si="192"/>
        <v>908.84289309999997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1.095881915349052</v>
      </c>
      <c r="O161" s="103">
        <f t="shared" si="174"/>
        <v>1.1019102999999999</v>
      </c>
      <c r="P161" s="103">
        <f t="shared" si="181"/>
        <v>1001.46334498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0.16</v>
      </c>
      <c r="U161" s="111">
        <f t="shared" si="171"/>
        <v>21</v>
      </c>
      <c r="V161" s="111">
        <v>252</v>
      </c>
      <c r="W161" s="110">
        <f t="shared" si="183"/>
        <v>1.0124451379999999</v>
      </c>
      <c r="X161" s="103">
        <f t="shared" si="184"/>
        <v>12.46334953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1014.78910964</v>
      </c>
      <c r="C162" s="103">
        <f t="shared" si="192"/>
        <v>908.84289309999997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1.095881915349052</v>
      </c>
      <c r="O162" s="103">
        <f t="shared" si="174"/>
        <v>1.1021981999999999</v>
      </c>
      <c r="P162" s="103">
        <f t="shared" si="181"/>
        <v>1001.72500085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0.16</v>
      </c>
      <c r="U162" s="111">
        <f t="shared" si="171"/>
        <v>22</v>
      </c>
      <c r="V162" s="111">
        <v>252</v>
      </c>
      <c r="W162" s="110">
        <f t="shared" si="183"/>
        <v>1.0130416120000001</v>
      </c>
      <c r="X162" s="103">
        <f t="shared" si="184"/>
        <v>13.064108790000001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1015.6522531000001</v>
      </c>
      <c r="C163" s="103">
        <f t="shared" si="192"/>
        <v>908.84289309999997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1.095881915349052</v>
      </c>
      <c r="O163" s="103">
        <f t="shared" si="174"/>
        <v>1.1024861699999999</v>
      </c>
      <c r="P163" s="103">
        <f t="shared" si="181"/>
        <v>1001.98672034</v>
      </c>
      <c r="Q163" s="11">
        <f t="shared" si="196"/>
        <v>5</v>
      </c>
      <c r="R163" s="7">
        <f t="shared" si="189"/>
        <v>3.458748905199089E-2</v>
      </c>
      <c r="S163" s="8">
        <f t="shared" si="182"/>
        <v>34.656204719999998</v>
      </c>
      <c r="T163" s="113">
        <f t="shared" si="190"/>
        <v>0.16</v>
      </c>
      <c r="U163" s="111">
        <f t="shared" si="171"/>
        <v>23</v>
      </c>
      <c r="V163" s="111">
        <v>252</v>
      </c>
      <c r="W163" s="110">
        <f t="shared" si="183"/>
        <v>1.013638437</v>
      </c>
      <c r="X163" s="103">
        <f t="shared" si="184"/>
        <v>13.66553276</v>
      </c>
      <c r="Y163" s="8">
        <f t="shared" si="191"/>
        <v>48.321737479999996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968.27520571000002</v>
      </c>
      <c r="C164" s="103">
        <f t="shared" si="192"/>
        <v>877.40829948999999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1.102486171000169</v>
      </c>
      <c r="O164" s="103">
        <f t="shared" si="174"/>
        <v>1.10291308</v>
      </c>
      <c r="P164" s="103">
        <f t="shared" si="181"/>
        <v>967.70509000000004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0.16</v>
      </c>
      <c r="U164" s="111">
        <f t="shared" si="171"/>
        <v>1</v>
      </c>
      <c r="V164" s="111">
        <v>252</v>
      </c>
      <c r="W164" s="110">
        <f t="shared" si="183"/>
        <v>1.0005891419999999</v>
      </c>
      <c r="X164" s="103">
        <f t="shared" si="184"/>
        <v>0.57011571000000005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968.27520571000002</v>
      </c>
      <c r="C165" s="103">
        <f t="shared" si="192"/>
        <v>877.40829948999999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1.102486171000169</v>
      </c>
      <c r="O165" s="103">
        <f t="shared" si="174"/>
        <v>1.10291308</v>
      </c>
      <c r="P165" s="103">
        <f t="shared" si="181"/>
        <v>967.70509000000004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0.16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1.0005891419999999</v>
      </c>
      <c r="X165" s="103">
        <f t="shared" si="184"/>
        <v>0.57011571000000005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968.27520571000002</v>
      </c>
      <c r="C166" s="103">
        <f t="shared" si="192"/>
        <v>877.40829948999999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1.102486171000169</v>
      </c>
      <c r="O166" s="103">
        <f t="shared" si="174"/>
        <v>1.10291308</v>
      </c>
      <c r="P166" s="103">
        <f t="shared" si="181"/>
        <v>967.70509000000004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0.16</v>
      </c>
      <c r="U166" s="111">
        <f t="shared" si="198"/>
        <v>1</v>
      </c>
      <c r="V166" s="111">
        <v>252</v>
      </c>
      <c r="W166" s="110">
        <f t="shared" si="183"/>
        <v>1.0005891419999999</v>
      </c>
      <c r="X166" s="103">
        <f t="shared" si="184"/>
        <v>0.57011571000000005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969.22083023000005</v>
      </c>
      <c r="C167" s="103">
        <f t="shared" si="192"/>
        <v>877.40829948999999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1.102486171000169</v>
      </c>
      <c r="O167" s="103">
        <f t="shared" si="174"/>
        <v>1.1033401700000001</v>
      </c>
      <c r="P167" s="103">
        <f t="shared" si="181"/>
        <v>968.07982231000005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0.16</v>
      </c>
      <c r="U167" s="111">
        <f t="shared" si="198"/>
        <v>2</v>
      </c>
      <c r="V167" s="111">
        <v>252</v>
      </c>
      <c r="W167" s="110">
        <f t="shared" si="183"/>
        <v>1.0011786300000001</v>
      </c>
      <c r="X167" s="103">
        <f t="shared" si="184"/>
        <v>1.1410079200000001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970.16738396000005</v>
      </c>
      <c r="C168" s="103">
        <f t="shared" si="192"/>
        <v>877.40829948999999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1.102486171000169</v>
      </c>
      <c r="O168" s="103">
        <f t="shared" si="174"/>
        <v>1.10376743</v>
      </c>
      <c r="P168" s="103">
        <f t="shared" si="181"/>
        <v>968.45470378000005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0.16</v>
      </c>
      <c r="U168" s="111">
        <f t="shared" si="198"/>
        <v>3</v>
      </c>
      <c r="V168" s="111">
        <v>252</v>
      </c>
      <c r="W168" s="110">
        <f t="shared" si="183"/>
        <v>1.001768467</v>
      </c>
      <c r="X168" s="103">
        <f t="shared" si="184"/>
        <v>1.71268018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971.11484708</v>
      </c>
      <c r="C169" s="103">
        <f t="shared" si="192"/>
        <v>877.40829948999999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1.102486171000169</v>
      </c>
      <c r="O169" s="103">
        <f t="shared" ref="O169:O232" si="201">TRUNC(TRUNC((L169*N169),15),8)</f>
        <v>1.1041948399999999</v>
      </c>
      <c r="P169" s="103">
        <f t="shared" si="181"/>
        <v>968.82971686999997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0.16</v>
      </c>
      <c r="U169" s="111">
        <f t="shared" si="198"/>
        <v>4</v>
      </c>
      <c r="V169" s="111">
        <v>252</v>
      </c>
      <c r="W169" s="110">
        <f t="shared" si="183"/>
        <v>1.0023586499999999</v>
      </c>
      <c r="X169" s="103">
        <f t="shared" si="184"/>
        <v>2.2851302100000002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972.06324947999997</v>
      </c>
      <c r="C170" s="103">
        <f t="shared" si="192"/>
        <v>877.40829948999999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1.102486171000169</v>
      </c>
      <c r="O170" s="103">
        <f t="shared" si="201"/>
        <v>1.10462243</v>
      </c>
      <c r="P170" s="103">
        <f t="shared" si="181"/>
        <v>969.20488788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0.16</v>
      </c>
      <c r="U170" s="111">
        <f t="shared" si="198"/>
        <v>5</v>
      </c>
      <c r="V170" s="111">
        <v>252</v>
      </c>
      <c r="W170" s="110">
        <f t="shared" si="183"/>
        <v>1.0029491820000001</v>
      </c>
      <c r="X170" s="103">
        <f t="shared" si="184"/>
        <v>2.8583615999999998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973.01258113000006</v>
      </c>
      <c r="C171" s="103">
        <f t="shared" si="192"/>
        <v>877.40829948999999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1.102486171000169</v>
      </c>
      <c r="O171" s="103">
        <f t="shared" si="201"/>
        <v>1.10505019</v>
      </c>
      <c r="P171" s="103">
        <f t="shared" si="181"/>
        <v>969.58020805000001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0.16</v>
      </c>
      <c r="U171" s="111">
        <f t="shared" si="198"/>
        <v>6</v>
      </c>
      <c r="V171" s="111">
        <v>252</v>
      </c>
      <c r="W171" s="110">
        <f t="shared" si="183"/>
        <v>1.003540061</v>
      </c>
      <c r="X171" s="103">
        <f t="shared" si="184"/>
        <v>3.4323730800000001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973.01258113000006</v>
      </c>
      <c r="C172" s="103">
        <f t="shared" si="192"/>
        <v>877.40829948999999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1.102486171000169</v>
      </c>
      <c r="O172" s="103">
        <f t="shared" si="201"/>
        <v>1.10505019</v>
      </c>
      <c r="P172" s="103">
        <f t="shared" si="181"/>
        <v>969.58020805000001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0.16</v>
      </c>
      <c r="U172" s="111">
        <f t="shared" si="198"/>
        <v>6</v>
      </c>
      <c r="V172" s="111">
        <v>252</v>
      </c>
      <c r="W172" s="110">
        <f t="shared" si="183"/>
        <v>1.003540061</v>
      </c>
      <c r="X172" s="103">
        <f t="shared" si="184"/>
        <v>3.4323730800000001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973.01258113000006</v>
      </c>
      <c r="C173" s="103">
        <f t="shared" si="192"/>
        <v>877.40829948999999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1.102486171000169</v>
      </c>
      <c r="O173" s="103">
        <f t="shared" si="201"/>
        <v>1.10505019</v>
      </c>
      <c r="P173" s="103">
        <f t="shared" si="181"/>
        <v>969.58020805000001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0.16</v>
      </c>
      <c r="U173" s="111">
        <f t="shared" si="198"/>
        <v>6</v>
      </c>
      <c r="V173" s="111">
        <v>252</v>
      </c>
      <c r="W173" s="110">
        <f t="shared" si="183"/>
        <v>1.003540061</v>
      </c>
      <c r="X173" s="103">
        <f t="shared" si="184"/>
        <v>3.4323730800000001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973.96282600999996</v>
      </c>
      <c r="C174" s="103">
        <f t="shared" si="192"/>
        <v>877.40829948999999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1.102486171000169</v>
      </c>
      <c r="O174" s="103">
        <f t="shared" si="201"/>
        <v>1.1054781</v>
      </c>
      <c r="P174" s="103">
        <f t="shared" si="181"/>
        <v>969.95565983999995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0.16</v>
      </c>
      <c r="U174" s="111">
        <f t="shared" si="198"/>
        <v>7</v>
      </c>
      <c r="V174" s="111">
        <v>252</v>
      </c>
      <c r="W174" s="110">
        <f t="shared" si="183"/>
        <v>1.004131288</v>
      </c>
      <c r="X174" s="103">
        <f t="shared" si="184"/>
        <v>4.0071661699999996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974.91401217999999</v>
      </c>
      <c r="C175" s="103">
        <f t="shared" si="192"/>
        <v>877.40829948999999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1.102486171000169</v>
      </c>
      <c r="O175" s="103">
        <f t="shared" si="201"/>
        <v>1.10590619</v>
      </c>
      <c r="P175" s="103">
        <f t="shared" si="181"/>
        <v>970.33126956000001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0.16</v>
      </c>
      <c r="U175" s="111">
        <f t="shared" si="198"/>
        <v>8</v>
      </c>
      <c r="V175" s="111">
        <v>252</v>
      </c>
      <c r="W175" s="110">
        <f t="shared" si="183"/>
        <v>1.0047228640000001</v>
      </c>
      <c r="X175" s="103">
        <f t="shared" si="184"/>
        <v>4.5827426200000003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975.86611286000004</v>
      </c>
      <c r="C176" s="103">
        <f t="shared" si="192"/>
        <v>877.40829948999999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1.102486171000169</v>
      </c>
      <c r="O176" s="103">
        <f t="shared" si="201"/>
        <v>1.10633443</v>
      </c>
      <c r="P176" s="103">
        <f t="shared" si="181"/>
        <v>970.70701088999999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0.16</v>
      </c>
      <c r="U176" s="111">
        <f t="shared" si="198"/>
        <v>9</v>
      </c>
      <c r="V176" s="111">
        <v>252</v>
      </c>
      <c r="W176" s="110">
        <f t="shared" si="183"/>
        <v>1.005314788</v>
      </c>
      <c r="X176" s="103">
        <f t="shared" si="184"/>
        <v>5.15910197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976.81914730999995</v>
      </c>
      <c r="C177" s="103">
        <f t="shared" si="192"/>
        <v>877.40829948999999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1.102486171000169</v>
      </c>
      <c r="O177" s="103">
        <f t="shared" si="201"/>
        <v>1.10676284</v>
      </c>
      <c r="P177" s="103">
        <f t="shared" si="181"/>
        <v>971.08290137999995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0.16</v>
      </c>
      <c r="U177" s="111">
        <f t="shared" si="198"/>
        <v>10</v>
      </c>
      <c r="V177" s="111">
        <v>252</v>
      </c>
      <c r="W177" s="110">
        <f t="shared" si="183"/>
        <v>1.005907061</v>
      </c>
      <c r="X177" s="103">
        <f t="shared" si="184"/>
        <v>5.7362459299999999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977.77311619</v>
      </c>
      <c r="C178" s="103">
        <f t="shared" si="192"/>
        <v>877.40829948999999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1.102486171000169</v>
      </c>
      <c r="O178" s="103">
        <f t="shared" si="201"/>
        <v>1.1071914199999999</v>
      </c>
      <c r="P178" s="103">
        <f t="shared" si="181"/>
        <v>971.45894103000001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0.16</v>
      </c>
      <c r="U178" s="111">
        <f t="shared" si="198"/>
        <v>11</v>
      </c>
      <c r="V178" s="111">
        <v>252</v>
      </c>
      <c r="W178" s="110">
        <f t="shared" si="183"/>
        <v>1.0064996829999999</v>
      </c>
      <c r="X178" s="103">
        <f t="shared" si="184"/>
        <v>6.3141751599999996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977.77311619</v>
      </c>
      <c r="C179" s="103">
        <f t="shared" si="192"/>
        <v>877.40829948999999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1.102486171000169</v>
      </c>
      <c r="O179" s="103">
        <f t="shared" si="201"/>
        <v>1.1071914199999999</v>
      </c>
      <c r="P179" s="103">
        <f t="shared" si="181"/>
        <v>971.45894103000001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0.16</v>
      </c>
      <c r="U179" s="111">
        <f t="shared" si="198"/>
        <v>11</v>
      </c>
      <c r="V179" s="111">
        <v>252</v>
      </c>
      <c r="W179" s="110">
        <f t="shared" si="183"/>
        <v>1.0064996829999999</v>
      </c>
      <c r="X179" s="103">
        <f t="shared" si="184"/>
        <v>6.3141751599999996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977.77311619</v>
      </c>
      <c r="C180" s="103">
        <f t="shared" si="192"/>
        <v>877.40829948999999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1.102486171000169</v>
      </c>
      <c r="O180" s="103">
        <f t="shared" si="201"/>
        <v>1.1071914199999999</v>
      </c>
      <c r="P180" s="103">
        <f t="shared" si="181"/>
        <v>971.45894103000001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0.16</v>
      </c>
      <c r="U180" s="111">
        <f t="shared" si="198"/>
        <v>11</v>
      </c>
      <c r="V180" s="111">
        <v>252</v>
      </c>
      <c r="W180" s="110">
        <f t="shared" si="183"/>
        <v>1.0064996829999999</v>
      </c>
      <c r="X180" s="103">
        <f t="shared" si="184"/>
        <v>6.3141751599999996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978.72802016000003</v>
      </c>
      <c r="C181" s="103">
        <f t="shared" si="192"/>
        <v>877.40829948999999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1.102486171000169</v>
      </c>
      <c r="O181" s="103">
        <f t="shared" si="201"/>
        <v>1.1076201699999999</v>
      </c>
      <c r="P181" s="103">
        <f t="shared" si="181"/>
        <v>971.83512984000004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0.16</v>
      </c>
      <c r="U181" s="111">
        <f t="shared" si="198"/>
        <v>12</v>
      </c>
      <c r="V181" s="111">
        <v>252</v>
      </c>
      <c r="W181" s="110">
        <f t="shared" si="183"/>
        <v>1.007092654</v>
      </c>
      <c r="X181" s="103">
        <f t="shared" si="184"/>
        <v>6.8928903200000002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978.72802016000003</v>
      </c>
      <c r="C182" s="103">
        <f t="shared" si="192"/>
        <v>877.40829948999999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1.102486171000169</v>
      </c>
      <c r="O182" s="103">
        <f t="shared" si="201"/>
        <v>1.1076201699999999</v>
      </c>
      <c r="P182" s="103">
        <f t="shared" si="181"/>
        <v>971.83512984000004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0.16</v>
      </c>
      <c r="U182" s="111">
        <f t="shared" si="198"/>
        <v>12</v>
      </c>
      <c r="V182" s="111">
        <v>252</v>
      </c>
      <c r="W182" s="110">
        <f t="shared" si="183"/>
        <v>1.007092654</v>
      </c>
      <c r="X182" s="103">
        <f t="shared" si="184"/>
        <v>6.8928903200000002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979.68385102000002</v>
      </c>
      <c r="C183" s="103">
        <f t="shared" si="192"/>
        <v>877.40829948999999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1.102486171000169</v>
      </c>
      <c r="O183" s="103">
        <f t="shared" si="201"/>
        <v>1.10804908</v>
      </c>
      <c r="P183" s="103">
        <f t="shared" si="181"/>
        <v>972.21145903000001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0.16</v>
      </c>
      <c r="U183" s="111">
        <f t="shared" si="198"/>
        <v>13</v>
      </c>
      <c r="V183" s="111">
        <v>252</v>
      </c>
      <c r="W183" s="110">
        <f t="shared" si="183"/>
        <v>1.0076859739999999</v>
      </c>
      <c r="X183" s="103">
        <f t="shared" si="184"/>
        <v>7.4723919900000002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980.64061925999999</v>
      </c>
      <c r="C184" s="103">
        <f t="shared" si="192"/>
        <v>877.40829948999999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1.102486171000169</v>
      </c>
      <c r="O184" s="103">
        <f t="shared" si="201"/>
        <v>1.10847816</v>
      </c>
      <c r="P184" s="103">
        <f t="shared" si="181"/>
        <v>972.58793737999997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0.16</v>
      </c>
      <c r="U184" s="111">
        <f t="shared" si="198"/>
        <v>14</v>
      </c>
      <c r="V184" s="111">
        <v>252</v>
      </c>
      <c r="W184" s="110">
        <f t="shared" si="183"/>
        <v>1.0082796439999999</v>
      </c>
      <c r="X184" s="103">
        <f t="shared" si="184"/>
        <v>8.0526818799999997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981.59832552</v>
      </c>
      <c r="C185" s="103">
        <f t="shared" si="192"/>
        <v>877.40829948999999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1.102486171000169</v>
      </c>
      <c r="O185" s="103">
        <f t="shared" si="201"/>
        <v>1.10890741</v>
      </c>
      <c r="P185" s="103">
        <f t="shared" si="181"/>
        <v>972.96456489000002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0.16</v>
      </c>
      <c r="U185" s="111">
        <f t="shared" si="198"/>
        <v>15</v>
      </c>
      <c r="V185" s="111">
        <v>252</v>
      </c>
      <c r="W185" s="110">
        <f t="shared" si="183"/>
        <v>1.008873664</v>
      </c>
      <c r="X185" s="103">
        <f t="shared" si="184"/>
        <v>8.6337606299999994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981.59832552</v>
      </c>
      <c r="C186" s="103">
        <f t="shared" si="192"/>
        <v>877.40829948999999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1.102486171000169</v>
      </c>
      <c r="O186" s="103">
        <f t="shared" si="201"/>
        <v>1.10890741</v>
      </c>
      <c r="P186" s="103">
        <f t="shared" si="181"/>
        <v>972.96456489000002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0.16</v>
      </c>
      <c r="U186" s="111">
        <f t="shared" si="198"/>
        <v>15</v>
      </c>
      <c r="V186" s="111">
        <v>252</v>
      </c>
      <c r="W186" s="110">
        <f t="shared" si="183"/>
        <v>1.008873664</v>
      </c>
      <c r="X186" s="103">
        <f t="shared" si="184"/>
        <v>8.6337606299999994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981.59832552</v>
      </c>
      <c r="C187" s="103">
        <f t="shared" si="192"/>
        <v>877.40829948999999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1.102486171000169</v>
      </c>
      <c r="O187" s="103">
        <f t="shared" si="201"/>
        <v>1.10890741</v>
      </c>
      <c r="P187" s="103">
        <f t="shared" si="181"/>
        <v>972.96456489000002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0.16</v>
      </c>
      <c r="U187" s="111">
        <f t="shared" si="198"/>
        <v>15</v>
      </c>
      <c r="V187" s="111">
        <v>252</v>
      </c>
      <c r="W187" s="110">
        <f t="shared" si="183"/>
        <v>1.008873664</v>
      </c>
      <c r="X187" s="103">
        <f t="shared" si="184"/>
        <v>8.6337606299999994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982.55696064000006</v>
      </c>
      <c r="C188" s="103">
        <f t="shared" si="192"/>
        <v>877.40829948999999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1.102486171000169</v>
      </c>
      <c r="O188" s="103">
        <f t="shared" si="201"/>
        <v>1.10933682</v>
      </c>
      <c r="P188" s="103">
        <f t="shared" si="181"/>
        <v>973.34133279000002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0.16</v>
      </c>
      <c r="U188" s="111">
        <f t="shared" si="198"/>
        <v>16</v>
      </c>
      <c r="V188" s="111">
        <v>252</v>
      </c>
      <c r="W188" s="110">
        <f t="shared" si="183"/>
        <v>1.0094680330000001</v>
      </c>
      <c r="X188" s="103">
        <f t="shared" si="184"/>
        <v>9.2156278500000006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983.51652722999995</v>
      </c>
      <c r="C189" s="103">
        <f t="shared" si="192"/>
        <v>877.40829948999999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1.102486171000169</v>
      </c>
      <c r="O189" s="103">
        <f t="shared" si="201"/>
        <v>1.1097663900000001</v>
      </c>
      <c r="P189" s="103">
        <f t="shared" si="181"/>
        <v>973.71824107999998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0.16</v>
      </c>
      <c r="U189" s="111">
        <f t="shared" si="198"/>
        <v>17</v>
      </c>
      <c r="V189" s="111">
        <v>252</v>
      </c>
      <c r="W189" s="110">
        <f t="shared" si="183"/>
        <v>1.0100627529999999</v>
      </c>
      <c r="X189" s="103">
        <f t="shared" si="184"/>
        <v>9.7982861499999991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984.47704266000005</v>
      </c>
      <c r="C190" s="103">
        <f t="shared" si="192"/>
        <v>877.40829948999999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1.102486171000169</v>
      </c>
      <c r="O190" s="103">
        <f t="shared" si="201"/>
        <v>1.11019614</v>
      </c>
      <c r="P190" s="103">
        <f t="shared" si="181"/>
        <v>974.09530729000005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0.16</v>
      </c>
      <c r="U190" s="111">
        <f t="shared" si="198"/>
        <v>18</v>
      </c>
      <c r="V190" s="111">
        <v>252</v>
      </c>
      <c r="W190" s="110">
        <f t="shared" si="183"/>
        <v>1.0106578230000001</v>
      </c>
      <c r="X190" s="103">
        <f t="shared" si="184"/>
        <v>10.381735369999999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985.43848199000001</v>
      </c>
      <c r="C191" s="103">
        <f t="shared" si="192"/>
        <v>877.40829948999999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1.102486171000169</v>
      </c>
      <c r="O191" s="103">
        <f t="shared" si="201"/>
        <v>1.1106260400000001</v>
      </c>
      <c r="P191" s="103">
        <f t="shared" si="181"/>
        <v>974.47250512000005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0.16</v>
      </c>
      <c r="U191" s="111">
        <f t="shared" si="198"/>
        <v>19</v>
      </c>
      <c r="V191" s="111">
        <v>252</v>
      </c>
      <c r="W191" s="110">
        <f t="shared" si="183"/>
        <v>1.0112532439999999</v>
      </c>
      <c r="X191" s="103">
        <f t="shared" si="184"/>
        <v>10.96597687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986.40087149999999</v>
      </c>
      <c r="C192" s="103">
        <f t="shared" si="192"/>
        <v>877.40829948999999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1.102486171000169</v>
      </c>
      <c r="O192" s="103">
        <f t="shared" si="201"/>
        <v>1.11105612</v>
      </c>
      <c r="P192" s="103">
        <f t="shared" si="181"/>
        <v>974.84986088000005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0.16</v>
      </c>
      <c r="U192" s="111">
        <f t="shared" si="198"/>
        <v>20</v>
      </c>
      <c r="V192" s="111">
        <v>252</v>
      </c>
      <c r="W192" s="110">
        <f t="shared" si="183"/>
        <v>1.0118490149999999</v>
      </c>
      <c r="X192" s="103">
        <f t="shared" si="184"/>
        <v>11.55101062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986.40087149999999</v>
      </c>
      <c r="C193" s="103">
        <f t="shared" si="192"/>
        <v>877.40829948999999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1.102486171000169</v>
      </c>
      <c r="O193" s="103">
        <f t="shared" si="201"/>
        <v>1.11105612</v>
      </c>
      <c r="P193" s="103">
        <f t="shared" si="181"/>
        <v>974.84986088000005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0.16</v>
      </c>
      <c r="U193" s="111">
        <f t="shared" si="198"/>
        <v>20</v>
      </c>
      <c r="V193" s="111">
        <v>252</v>
      </c>
      <c r="W193" s="110">
        <f t="shared" si="183"/>
        <v>1.0118490149999999</v>
      </c>
      <c r="X193" s="103">
        <f t="shared" si="184"/>
        <v>11.55101062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986.40087149999999</v>
      </c>
      <c r="C194" s="103">
        <f t="shared" si="192"/>
        <v>877.40829948999999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1.102486171000169</v>
      </c>
      <c r="O194" s="103">
        <f t="shared" si="201"/>
        <v>1.11105612</v>
      </c>
      <c r="P194" s="103">
        <f t="shared" si="181"/>
        <v>974.84986088000005</v>
      </c>
      <c r="Q194" s="11">
        <f t="shared" si="196"/>
        <v>6</v>
      </c>
      <c r="R194" s="7">
        <f t="shared" si="189"/>
        <v>2.9434741565329273E-2</v>
      </c>
      <c r="S194" s="8">
        <f t="shared" si="182"/>
        <v>28.694453719999998</v>
      </c>
      <c r="T194" s="113">
        <f t="shared" si="190"/>
        <v>0.16</v>
      </c>
      <c r="U194" s="111">
        <f t="shared" si="198"/>
        <v>20</v>
      </c>
      <c r="V194" s="111">
        <v>252</v>
      </c>
      <c r="W194" s="110">
        <f t="shared" si="183"/>
        <v>1.0118490149999999</v>
      </c>
      <c r="X194" s="103">
        <f t="shared" si="184"/>
        <v>11.55101062</v>
      </c>
      <c r="Y194" s="8">
        <f t="shared" si="191"/>
        <v>40.245464339999998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947.01108191000003</v>
      </c>
      <c r="C195" s="103">
        <f t="shared" si="192"/>
        <v>851.58201295000003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1.1110561267532046</v>
      </c>
      <c r="O195" s="103">
        <f t="shared" si="201"/>
        <v>1.1114061500000001</v>
      </c>
      <c r="P195" s="103">
        <f t="shared" si="181"/>
        <v>946.45348641999999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0.16</v>
      </c>
      <c r="U195" s="111">
        <f t="shared" si="198"/>
        <v>1</v>
      </c>
      <c r="V195" s="111">
        <v>252</v>
      </c>
      <c r="W195" s="110">
        <f t="shared" si="183"/>
        <v>1.0005891419999999</v>
      </c>
      <c r="X195" s="103">
        <f t="shared" si="184"/>
        <v>0.55759548999999997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947.86753777000001</v>
      </c>
      <c r="C196" s="103">
        <f t="shared" si="192"/>
        <v>851.58201295000003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1.1110561267532046</v>
      </c>
      <c r="O196" s="103">
        <f t="shared" si="201"/>
        <v>1.1117562999999999</v>
      </c>
      <c r="P196" s="103">
        <f t="shared" si="181"/>
        <v>946.75166786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0.16</v>
      </c>
      <c r="U196" s="111">
        <f t="shared" si="198"/>
        <v>2</v>
      </c>
      <c r="V196" s="111">
        <v>252</v>
      </c>
      <c r="W196" s="110">
        <f t="shared" si="183"/>
        <v>1.0011786300000001</v>
      </c>
      <c r="X196" s="103">
        <f t="shared" si="184"/>
        <v>1.11586991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948.72476101000007</v>
      </c>
      <c r="C197" s="103">
        <f t="shared" si="192"/>
        <v>851.58201295000003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1.1110561267532046</v>
      </c>
      <c r="O197" s="103">
        <f t="shared" si="201"/>
        <v>1.11210655</v>
      </c>
      <c r="P197" s="103">
        <f t="shared" si="181"/>
        <v>947.04993446000003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0.16</v>
      </c>
      <c r="U197" s="111">
        <f t="shared" si="198"/>
        <v>3</v>
      </c>
      <c r="V197" s="111">
        <v>252</v>
      </c>
      <c r="W197" s="110">
        <f t="shared" si="183"/>
        <v>1.001768467</v>
      </c>
      <c r="X197" s="103">
        <f t="shared" si="184"/>
        <v>1.6748265499999999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949.58276631999991</v>
      </c>
      <c r="C198" s="103">
        <f t="shared" si="192"/>
        <v>851.58201295000003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1.1110561267532046</v>
      </c>
      <c r="O198" s="103">
        <f t="shared" si="201"/>
        <v>1.1124569200000001</v>
      </c>
      <c r="P198" s="103">
        <f t="shared" si="181"/>
        <v>947.34830324999996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0.16</v>
      </c>
      <c r="U198" s="111">
        <f t="shared" si="198"/>
        <v>4</v>
      </c>
      <c r="V198" s="111">
        <v>252</v>
      </c>
      <c r="W198" s="110">
        <f t="shared" si="183"/>
        <v>1.0023586499999999</v>
      </c>
      <c r="X198" s="103">
        <f t="shared" si="184"/>
        <v>2.2344630699999999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950.44153994999999</v>
      </c>
      <c r="C199" s="103">
        <f t="shared" si="192"/>
        <v>851.58201295000003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1.1110561267532046</v>
      </c>
      <c r="O199" s="103">
        <f t="shared" si="201"/>
        <v>1.11280739</v>
      </c>
      <c r="P199" s="103">
        <f t="shared" si="181"/>
        <v>947.64675720000002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0.16</v>
      </c>
      <c r="U199" s="111">
        <f t="shared" si="198"/>
        <v>5</v>
      </c>
      <c r="V199" s="111">
        <v>252</v>
      </c>
      <c r="W199" s="110">
        <f t="shared" si="183"/>
        <v>1.0029491820000001</v>
      </c>
      <c r="X199" s="103">
        <f t="shared" si="184"/>
        <v>2.79478275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950.44153994999999</v>
      </c>
      <c r="C200" s="103">
        <f t="shared" si="192"/>
        <v>851.58201295000003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1.1110561267532046</v>
      </c>
      <c r="O200" s="103">
        <f t="shared" si="201"/>
        <v>1.11280739</v>
      </c>
      <c r="P200" s="103">
        <f t="shared" si="181"/>
        <v>947.64675720000002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0.16</v>
      </c>
      <c r="U200" s="111">
        <f t="shared" si="198"/>
        <v>5</v>
      </c>
      <c r="V200" s="111">
        <v>252</v>
      </c>
      <c r="W200" s="110">
        <f t="shared" si="183"/>
        <v>1.0029491820000001</v>
      </c>
      <c r="X200" s="103">
        <f t="shared" si="184"/>
        <v>2.79478275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950.44153994999999</v>
      </c>
      <c r="C201" s="103">
        <f t="shared" si="192"/>
        <v>851.58201295000003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1.1110561267532046</v>
      </c>
      <c r="O201" s="103">
        <f t="shared" si="201"/>
        <v>1.11280739</v>
      </c>
      <c r="P201" s="103">
        <f t="shared" si="181"/>
        <v>947.64675720000002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0.16</v>
      </c>
      <c r="U201" s="111">
        <f t="shared" si="198"/>
        <v>5</v>
      </c>
      <c r="V201" s="111">
        <v>252</v>
      </c>
      <c r="W201" s="110">
        <f t="shared" si="183"/>
        <v>1.0029491820000001</v>
      </c>
      <c r="X201" s="103">
        <f t="shared" si="184"/>
        <v>2.79478275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951.30109756000002</v>
      </c>
      <c r="C202" s="103">
        <f t="shared" si="192"/>
        <v>851.58201295000003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1.1110561267532046</v>
      </c>
      <c r="O202" s="103">
        <f t="shared" si="201"/>
        <v>1.11315798</v>
      </c>
      <c r="P202" s="103">
        <f t="shared" ref="P202:P265" si="216">TRUNC(C202*O202,8)</f>
        <v>947.94531332999998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0.16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1.003540061</v>
      </c>
      <c r="X202" s="103">
        <f t="shared" ref="X202:X265" si="219">TRUNC((P202*(W202-1)),8)</f>
        <v>3.3557842299999998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952.16143205000003</v>
      </c>
      <c r="C203" s="103">
        <f t="shared" si="192"/>
        <v>851.58201295000003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1.1110561267532046</v>
      </c>
      <c r="O203" s="103">
        <f t="shared" si="201"/>
        <v>1.11350868</v>
      </c>
      <c r="P203" s="103">
        <f t="shared" si="216"/>
        <v>948.24396315000001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0.16</v>
      </c>
      <c r="U203" s="111">
        <f t="shared" si="198"/>
        <v>7</v>
      </c>
      <c r="V203" s="111">
        <v>252</v>
      </c>
      <c r="W203" s="110">
        <f t="shared" si="218"/>
        <v>1.004131288</v>
      </c>
      <c r="X203" s="103">
        <f t="shared" si="219"/>
        <v>3.9174688999999998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953.02253627999994</v>
      </c>
      <c r="C204" s="103">
        <f t="shared" ref="C204:C267" si="230">TRUNC(IF(Q203&gt;0,VLOOKUP(A203,$AD$12:$AE$165,2),C203),8)</f>
        <v>851.58201295000003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1.1110561267532046</v>
      </c>
      <c r="O204" s="103">
        <f t="shared" si="201"/>
        <v>1.1138594799999999</v>
      </c>
      <c r="P204" s="103">
        <f t="shared" si="216"/>
        <v>948.54269811999995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0.16</v>
      </c>
      <c r="U204" s="111">
        <f t="shared" si="198"/>
        <v>8</v>
      </c>
      <c r="V204" s="111">
        <v>252</v>
      </c>
      <c r="W204" s="110">
        <f t="shared" si="218"/>
        <v>1.0047228640000001</v>
      </c>
      <c r="X204" s="103">
        <f t="shared" si="219"/>
        <v>4.4798381599999999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953.88442687999998</v>
      </c>
      <c r="C205" s="103">
        <f t="shared" si="230"/>
        <v>851.58201295000003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1.1110561267532046</v>
      </c>
      <c r="O205" s="103">
        <f t="shared" si="201"/>
        <v>1.1142103999999999</v>
      </c>
      <c r="P205" s="103">
        <f t="shared" si="216"/>
        <v>948.84153528000002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0.16</v>
      </c>
      <c r="U205" s="111">
        <f t="shared" si="198"/>
        <v>9</v>
      </c>
      <c r="V205" s="111">
        <v>252</v>
      </c>
      <c r="W205" s="110">
        <f t="shared" si="218"/>
        <v>1.005314788</v>
      </c>
      <c r="X205" s="103">
        <f t="shared" si="219"/>
        <v>5.0428915999999999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954.74710530999994</v>
      </c>
      <c r="C206" s="103">
        <f t="shared" si="230"/>
        <v>851.58201295000003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1.1110561267532046</v>
      </c>
      <c r="O206" s="103">
        <f t="shared" si="201"/>
        <v>1.1145614399999999</v>
      </c>
      <c r="P206" s="103">
        <f t="shared" si="216"/>
        <v>949.14047462999997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0.16</v>
      </c>
      <c r="U206" s="111">
        <f t="shared" si="198"/>
        <v>10</v>
      </c>
      <c r="V206" s="111">
        <v>252</v>
      </c>
      <c r="W206" s="110">
        <f t="shared" si="218"/>
        <v>1.005907061</v>
      </c>
      <c r="X206" s="103">
        <f t="shared" si="219"/>
        <v>5.6066306800000003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954.74710530999994</v>
      </c>
      <c r="C207" s="103">
        <f t="shared" si="230"/>
        <v>851.58201295000003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1.1110561267532046</v>
      </c>
      <c r="O207" s="103">
        <f t="shared" si="201"/>
        <v>1.1145614399999999</v>
      </c>
      <c r="P207" s="103">
        <f t="shared" si="216"/>
        <v>949.14047462999997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0.16</v>
      </c>
      <c r="U207" s="111">
        <f t="shared" si="198"/>
        <v>10</v>
      </c>
      <c r="V207" s="111">
        <v>252</v>
      </c>
      <c r="W207" s="110">
        <f t="shared" si="218"/>
        <v>1.005907061</v>
      </c>
      <c r="X207" s="103">
        <f t="shared" si="219"/>
        <v>5.6066306800000003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954.74710530999994</v>
      </c>
      <c r="C208" s="103">
        <f t="shared" si="230"/>
        <v>851.58201295000003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1.1110561267532046</v>
      </c>
      <c r="O208" s="103">
        <f t="shared" si="201"/>
        <v>1.1145614399999999</v>
      </c>
      <c r="P208" s="103">
        <f t="shared" si="216"/>
        <v>949.14047462999997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0.16</v>
      </c>
      <c r="U208" s="111">
        <f t="shared" si="198"/>
        <v>10</v>
      </c>
      <c r="V208" s="111">
        <v>252</v>
      </c>
      <c r="W208" s="110">
        <f t="shared" si="218"/>
        <v>1.005907061</v>
      </c>
      <c r="X208" s="103">
        <f t="shared" si="219"/>
        <v>5.6066306800000003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955.6105548999999</v>
      </c>
      <c r="C209" s="103">
        <f t="shared" si="230"/>
        <v>851.58201295000003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1.1110561267532046</v>
      </c>
      <c r="O209" s="103">
        <f t="shared" si="201"/>
        <v>1.1149125799999999</v>
      </c>
      <c r="P209" s="103">
        <f t="shared" si="216"/>
        <v>949.43949912999994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0.16</v>
      </c>
      <c r="U209" s="111">
        <f t="shared" si="198"/>
        <v>11</v>
      </c>
      <c r="V209" s="111">
        <v>252</v>
      </c>
      <c r="W209" s="110">
        <f t="shared" si="218"/>
        <v>1.0064996829999999</v>
      </c>
      <c r="X209" s="103">
        <f t="shared" si="219"/>
        <v>6.1710557699999997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956.4747761399999</v>
      </c>
      <c r="C210" s="103">
        <f t="shared" si="230"/>
        <v>851.58201295000003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1.1110561267532046</v>
      </c>
      <c r="O210" s="103">
        <f t="shared" si="201"/>
        <v>1.11526382</v>
      </c>
      <c r="P210" s="103">
        <f t="shared" si="216"/>
        <v>949.73860879999995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0.16</v>
      </c>
      <c r="U210" s="111">
        <f t="shared" si="198"/>
        <v>12</v>
      </c>
      <c r="V210" s="111">
        <v>252</v>
      </c>
      <c r="W210" s="110">
        <f t="shared" si="218"/>
        <v>1.007092654</v>
      </c>
      <c r="X210" s="103">
        <f t="shared" si="219"/>
        <v>6.7361673399999997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957.33979522000004</v>
      </c>
      <c r="C211" s="103">
        <f t="shared" si="230"/>
        <v>851.58201295000003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1.1110561267532046</v>
      </c>
      <c r="O211" s="103">
        <f t="shared" si="201"/>
        <v>1.11561519</v>
      </c>
      <c r="P211" s="103">
        <f t="shared" si="216"/>
        <v>950.03782917000001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0.16</v>
      </c>
      <c r="U211" s="111">
        <f t="shared" si="198"/>
        <v>13</v>
      </c>
      <c r="V211" s="111">
        <v>252</v>
      </c>
      <c r="W211" s="110">
        <f t="shared" si="218"/>
        <v>1.0076859739999999</v>
      </c>
      <c r="X211" s="103">
        <f t="shared" si="219"/>
        <v>7.3019660499999999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958.20558785000003</v>
      </c>
      <c r="C212" s="103">
        <f t="shared" si="230"/>
        <v>851.58201295000003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1.1110561267532046</v>
      </c>
      <c r="O212" s="103">
        <f t="shared" si="201"/>
        <v>1.11596666</v>
      </c>
      <c r="P212" s="103">
        <f t="shared" si="216"/>
        <v>950.33713469999998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0.16</v>
      </c>
      <c r="U212" s="111">
        <f t="shared" si="198"/>
        <v>14</v>
      </c>
      <c r="V212" s="111">
        <v>252</v>
      </c>
      <c r="W212" s="110">
        <f t="shared" si="218"/>
        <v>1.0082796439999999</v>
      </c>
      <c r="X212" s="103">
        <f t="shared" si="219"/>
        <v>7.8684531499999997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959.07216309</v>
      </c>
      <c r="C213" s="103">
        <f t="shared" si="230"/>
        <v>851.58201295000003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1.1110561267532046</v>
      </c>
      <c r="O213" s="103">
        <f t="shared" si="201"/>
        <v>1.11631824</v>
      </c>
      <c r="P213" s="103">
        <f t="shared" si="216"/>
        <v>950.63653391000003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0.16</v>
      </c>
      <c r="U213" s="111">
        <f t="shared" si="198"/>
        <v>15</v>
      </c>
      <c r="V213" s="111">
        <v>252</v>
      </c>
      <c r="W213" s="110">
        <f t="shared" si="218"/>
        <v>1.008873664</v>
      </c>
      <c r="X213" s="103">
        <f t="shared" si="219"/>
        <v>8.4356291799999994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959.07216309</v>
      </c>
      <c r="C214" s="103">
        <f t="shared" si="230"/>
        <v>851.58201295000003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1.1110561267532046</v>
      </c>
      <c r="O214" s="103">
        <f t="shared" si="201"/>
        <v>1.11631824</v>
      </c>
      <c r="P214" s="103">
        <f t="shared" si="216"/>
        <v>950.63653391000003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0.16</v>
      </c>
      <c r="U214" s="111">
        <f t="shared" si="198"/>
        <v>15</v>
      </c>
      <c r="V214" s="111">
        <v>252</v>
      </c>
      <c r="W214" s="110">
        <f t="shared" si="218"/>
        <v>1.008873664</v>
      </c>
      <c r="X214" s="103">
        <f t="shared" si="219"/>
        <v>8.4356291799999994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959.07216309</v>
      </c>
      <c r="C215" s="103">
        <f t="shared" si="230"/>
        <v>851.58201295000003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1.1110561267532046</v>
      </c>
      <c r="O215" s="103">
        <f t="shared" si="201"/>
        <v>1.11631824</v>
      </c>
      <c r="P215" s="103">
        <f t="shared" si="216"/>
        <v>950.63653391000003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0.16</v>
      </c>
      <c r="U215" s="111">
        <f t="shared" si="198"/>
        <v>15</v>
      </c>
      <c r="V215" s="111">
        <v>252</v>
      </c>
      <c r="W215" s="110">
        <f t="shared" si="218"/>
        <v>1.008873664</v>
      </c>
      <c r="X215" s="103">
        <f t="shared" si="219"/>
        <v>8.4356291799999994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959.93952047000005</v>
      </c>
      <c r="C216" s="103">
        <f t="shared" si="230"/>
        <v>851.58201295000003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1.1110561267532046</v>
      </c>
      <c r="O216" s="103">
        <f t="shared" si="201"/>
        <v>1.11666993</v>
      </c>
      <c r="P216" s="103">
        <f t="shared" si="216"/>
        <v>950.93602679000003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0.16</v>
      </c>
      <c r="U216" s="111">
        <f t="shared" si="198"/>
        <v>16</v>
      </c>
      <c r="V216" s="111">
        <v>252</v>
      </c>
      <c r="W216" s="110">
        <f t="shared" si="218"/>
        <v>1.0094680330000001</v>
      </c>
      <c r="X216" s="103">
        <f t="shared" si="219"/>
        <v>9.0034936800000001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959.93952047000005</v>
      </c>
      <c r="C217" s="103">
        <f t="shared" si="230"/>
        <v>851.58201295000003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1.1110561267532046</v>
      </c>
      <c r="O217" s="103">
        <f t="shared" si="201"/>
        <v>1.11666993</v>
      </c>
      <c r="P217" s="103">
        <f t="shared" si="216"/>
        <v>950.93602679000003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0.16</v>
      </c>
      <c r="U217" s="111">
        <f t="shared" si="198"/>
        <v>16</v>
      </c>
      <c r="V217" s="111">
        <v>252</v>
      </c>
      <c r="W217" s="110">
        <f t="shared" si="218"/>
        <v>1.0094680330000001</v>
      </c>
      <c r="X217" s="103">
        <f t="shared" si="219"/>
        <v>9.0034936800000001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960.80766235999999</v>
      </c>
      <c r="C218" s="103">
        <f t="shared" si="230"/>
        <v>851.58201295000003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1.1110561267532046</v>
      </c>
      <c r="O218" s="103">
        <f t="shared" si="201"/>
        <v>1.11702173</v>
      </c>
      <c r="P218" s="103">
        <f t="shared" si="216"/>
        <v>951.23561333999999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0.16</v>
      </c>
      <c r="U218" s="111">
        <f t="shared" si="198"/>
        <v>17</v>
      </c>
      <c r="V218" s="111">
        <v>252</v>
      </c>
      <c r="W218" s="110">
        <f t="shared" si="218"/>
        <v>1.0100627529999999</v>
      </c>
      <c r="X218" s="103">
        <f t="shared" si="219"/>
        <v>9.5720490199999997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961.67658829000004</v>
      </c>
      <c r="C219" s="103">
        <f t="shared" si="230"/>
        <v>851.58201295000003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1.1110561267532046</v>
      </c>
      <c r="O219" s="103">
        <f t="shared" si="201"/>
        <v>1.1173736400000001</v>
      </c>
      <c r="P219" s="103">
        <f t="shared" si="216"/>
        <v>951.53529356000001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0.16</v>
      </c>
      <c r="U219" s="111">
        <f t="shared" si="198"/>
        <v>18</v>
      </c>
      <c r="V219" s="111">
        <v>252</v>
      </c>
      <c r="W219" s="110">
        <f t="shared" si="218"/>
        <v>1.0106578230000001</v>
      </c>
      <c r="X219" s="103">
        <f t="shared" si="219"/>
        <v>10.14129473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962.5463083300001</v>
      </c>
      <c r="C220" s="103">
        <f t="shared" si="230"/>
        <v>851.58201295000003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1.1110561267532046</v>
      </c>
      <c r="O220" s="103">
        <f t="shared" si="201"/>
        <v>1.11772567</v>
      </c>
      <c r="P220" s="103">
        <f t="shared" si="216"/>
        <v>951.83507598000006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0.16</v>
      </c>
      <c r="U220" s="111">
        <f t="shared" si="198"/>
        <v>19</v>
      </c>
      <c r="V220" s="111">
        <v>252</v>
      </c>
      <c r="W220" s="110">
        <f t="shared" si="218"/>
        <v>1.0112532439999999</v>
      </c>
      <c r="X220" s="103">
        <f t="shared" si="219"/>
        <v>10.71123235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962.5463083300001</v>
      </c>
      <c r="C221" s="103">
        <f t="shared" si="230"/>
        <v>851.58201295000003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1.1110561267532046</v>
      </c>
      <c r="O221" s="103">
        <f t="shared" si="201"/>
        <v>1.11772567</v>
      </c>
      <c r="P221" s="103">
        <f t="shared" si="216"/>
        <v>951.83507598000006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0.16</v>
      </c>
      <c r="U221" s="111">
        <f t="shared" si="198"/>
        <v>19</v>
      </c>
      <c r="V221" s="111">
        <v>252</v>
      </c>
      <c r="W221" s="110">
        <f t="shared" si="218"/>
        <v>1.0112532439999999</v>
      </c>
      <c r="X221" s="103">
        <f t="shared" si="219"/>
        <v>10.71123235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962.5463083300001</v>
      </c>
      <c r="C222" s="103">
        <f t="shared" si="230"/>
        <v>851.58201295000003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1.1110561267532046</v>
      </c>
      <c r="O222" s="103">
        <f t="shared" si="201"/>
        <v>1.11772567</v>
      </c>
      <c r="P222" s="103">
        <f t="shared" si="216"/>
        <v>951.83507598000006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0.16</v>
      </c>
      <c r="U222" s="111">
        <f t="shared" si="198"/>
        <v>19</v>
      </c>
      <c r="V222" s="111">
        <v>252</v>
      </c>
      <c r="W222" s="110">
        <f t="shared" si="218"/>
        <v>1.0112532439999999</v>
      </c>
      <c r="X222" s="103">
        <f t="shared" si="219"/>
        <v>10.71123235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963.41681339000002</v>
      </c>
      <c r="C223" s="103">
        <f t="shared" si="230"/>
        <v>851.58201295000003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1.1110561267532046</v>
      </c>
      <c r="O223" s="103">
        <f t="shared" si="201"/>
        <v>1.1180778099999999</v>
      </c>
      <c r="P223" s="103">
        <f t="shared" si="216"/>
        <v>952.13495207000005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0.16</v>
      </c>
      <c r="U223" s="111">
        <f t="shared" si="198"/>
        <v>20</v>
      </c>
      <c r="V223" s="111">
        <v>252</v>
      </c>
      <c r="W223" s="110">
        <f t="shared" si="218"/>
        <v>1.0118490149999999</v>
      </c>
      <c r="X223" s="103">
        <f t="shared" si="219"/>
        <v>11.281861320000001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964.28810585999997</v>
      </c>
      <c r="C224" s="103">
        <f t="shared" si="230"/>
        <v>851.58201295000003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1.1110561267532046</v>
      </c>
      <c r="O224" s="103">
        <f t="shared" si="201"/>
        <v>1.1184300599999999</v>
      </c>
      <c r="P224" s="103">
        <f t="shared" si="216"/>
        <v>952.43492183000001</v>
      </c>
      <c r="Q224" s="11">
        <f t="shared" si="234"/>
        <v>7</v>
      </c>
      <c r="R224" s="7">
        <f t="shared" si="224"/>
        <v>3.8975060614824621E-2</v>
      </c>
      <c r="S224" s="8">
        <f t="shared" si="217"/>
        <v>37.121208809999999</v>
      </c>
      <c r="T224" s="113">
        <f t="shared" si="225"/>
        <v>0.16</v>
      </c>
      <c r="U224" s="111">
        <f t="shared" si="198"/>
        <v>21</v>
      </c>
      <c r="V224" s="111">
        <v>252</v>
      </c>
      <c r="W224" s="110">
        <f t="shared" si="218"/>
        <v>1.0124451379999999</v>
      </c>
      <c r="X224" s="103">
        <f t="shared" si="219"/>
        <v>11.85318403</v>
      </c>
      <c r="Y224" s="8">
        <f t="shared" si="226"/>
        <v>48.97439284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915.85296277999998</v>
      </c>
      <c r="C225" s="103">
        <f t="shared" si="230"/>
        <v>818.39155238000001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1.1184300618291692</v>
      </c>
      <c r="O225" s="103">
        <f t="shared" si="201"/>
        <v>1.1184300599999999</v>
      </c>
      <c r="P225" s="103">
        <f t="shared" si="216"/>
        <v>915.31371303000003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0.16</v>
      </c>
      <c r="U225" s="111">
        <f t="shared" si="198"/>
        <v>1</v>
      </c>
      <c r="V225" s="111">
        <v>252</v>
      </c>
      <c r="W225" s="110">
        <f t="shared" si="218"/>
        <v>1.0005891419999999</v>
      </c>
      <c r="X225" s="103">
        <f t="shared" si="219"/>
        <v>0.53924974999999997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916.39252923000004</v>
      </c>
      <c r="C226" s="103">
        <f t="shared" si="230"/>
        <v>818.39155238000001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1.1184300618291692</v>
      </c>
      <c r="O226" s="103">
        <f t="shared" si="201"/>
        <v>1.1184300599999999</v>
      </c>
      <c r="P226" s="103">
        <f t="shared" si="216"/>
        <v>915.31371303000003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0.16</v>
      </c>
      <c r="U226" s="111">
        <f t="shared" si="198"/>
        <v>2</v>
      </c>
      <c r="V226" s="111">
        <v>252</v>
      </c>
      <c r="W226" s="110">
        <f t="shared" si="218"/>
        <v>1.0011786300000001</v>
      </c>
      <c r="X226" s="103">
        <f t="shared" si="219"/>
        <v>1.0788161999999999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916.93241512000009</v>
      </c>
      <c r="C227" s="103">
        <f t="shared" si="230"/>
        <v>818.39155238000001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1.1184300618291692</v>
      </c>
      <c r="O227" s="103">
        <f t="shared" si="201"/>
        <v>1.1184300599999999</v>
      </c>
      <c r="P227" s="103">
        <f t="shared" si="216"/>
        <v>915.31371303000003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0.16</v>
      </c>
      <c r="U227" s="111">
        <f t="shared" si="198"/>
        <v>3</v>
      </c>
      <c r="V227" s="111">
        <v>252</v>
      </c>
      <c r="W227" s="110">
        <f t="shared" si="218"/>
        <v>1.001768467</v>
      </c>
      <c r="X227" s="103">
        <f t="shared" si="219"/>
        <v>1.61870209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916.93241512000009</v>
      </c>
      <c r="C228" s="103">
        <f t="shared" si="230"/>
        <v>818.39155238000001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1.1184300618291692</v>
      </c>
      <c r="O228" s="103">
        <f t="shared" si="201"/>
        <v>1.1184300599999999</v>
      </c>
      <c r="P228" s="103">
        <f t="shared" si="216"/>
        <v>915.31371303000003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0.16</v>
      </c>
      <c r="U228" s="111">
        <f t="shared" si="198"/>
        <v>3</v>
      </c>
      <c r="V228" s="111">
        <v>252</v>
      </c>
      <c r="W228" s="110">
        <f t="shared" si="218"/>
        <v>1.001768467</v>
      </c>
      <c r="X228" s="103">
        <f t="shared" si="219"/>
        <v>1.61870209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916.93241512000009</v>
      </c>
      <c r="C229" s="103">
        <f t="shared" si="230"/>
        <v>818.39155238000001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1.1184300618291692</v>
      </c>
      <c r="O229" s="103">
        <f t="shared" si="201"/>
        <v>1.1184300599999999</v>
      </c>
      <c r="P229" s="103">
        <f t="shared" si="216"/>
        <v>915.31371303000003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0.16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1.001768467</v>
      </c>
      <c r="X229" s="103">
        <f t="shared" si="219"/>
        <v>1.61870209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917.47261771000001</v>
      </c>
      <c r="C230" s="103">
        <f t="shared" si="230"/>
        <v>818.39155238000001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1.1184300618291692</v>
      </c>
      <c r="O230" s="103">
        <f t="shared" si="201"/>
        <v>1.1184300599999999</v>
      </c>
      <c r="P230" s="103">
        <f t="shared" si="216"/>
        <v>915.31371303000003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0.16</v>
      </c>
      <c r="U230" s="111">
        <f t="shared" si="236"/>
        <v>4</v>
      </c>
      <c r="V230" s="111">
        <v>252</v>
      </c>
      <c r="W230" s="110">
        <f t="shared" si="218"/>
        <v>1.0023586499999999</v>
      </c>
      <c r="X230" s="103">
        <f t="shared" si="219"/>
        <v>2.15890468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918.01313975000005</v>
      </c>
      <c r="C231" s="103">
        <f t="shared" si="230"/>
        <v>818.39155238000001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1.1184300618291692</v>
      </c>
      <c r="O231" s="103">
        <f t="shared" si="201"/>
        <v>1.1184300599999999</v>
      </c>
      <c r="P231" s="103">
        <f t="shared" si="216"/>
        <v>915.31371303000003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0.16</v>
      </c>
      <c r="U231" s="111">
        <f t="shared" si="236"/>
        <v>5</v>
      </c>
      <c r="V231" s="111">
        <v>252</v>
      </c>
      <c r="W231" s="110">
        <f t="shared" si="218"/>
        <v>1.0029491820000001</v>
      </c>
      <c r="X231" s="103">
        <f t="shared" si="219"/>
        <v>2.6994267199999999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918.5539794</v>
      </c>
      <c r="C232" s="103">
        <f t="shared" si="230"/>
        <v>818.39155238000001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1.1184300618291692</v>
      </c>
      <c r="O232" s="103">
        <f t="shared" si="201"/>
        <v>1.1184300599999999</v>
      </c>
      <c r="P232" s="103">
        <f t="shared" si="216"/>
        <v>915.31371303000003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0.16</v>
      </c>
      <c r="U232" s="111">
        <f t="shared" si="236"/>
        <v>6</v>
      </c>
      <c r="V232" s="111">
        <v>252</v>
      </c>
      <c r="W232" s="110">
        <f t="shared" si="218"/>
        <v>1.003540061</v>
      </c>
      <c r="X232" s="103">
        <f t="shared" si="219"/>
        <v>3.2402663700000001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919.09513758000003</v>
      </c>
      <c r="C233" s="103">
        <f t="shared" si="230"/>
        <v>818.39155238000001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1.1184300618291692</v>
      </c>
      <c r="O233" s="103">
        <f t="shared" ref="O233:O296" si="239">TRUNC(TRUNC((L233*N233),15),8)</f>
        <v>1.1184300599999999</v>
      </c>
      <c r="P233" s="103">
        <f t="shared" si="216"/>
        <v>915.31371303000003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0.16</v>
      </c>
      <c r="U233" s="111">
        <f t="shared" si="236"/>
        <v>7</v>
      </c>
      <c r="V233" s="111">
        <v>252</v>
      </c>
      <c r="W233" s="110">
        <f t="shared" si="218"/>
        <v>1.004131288</v>
      </c>
      <c r="X233" s="103">
        <f t="shared" si="219"/>
        <v>3.7814245500000001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919.63661521000006</v>
      </c>
      <c r="C234" s="103">
        <f t="shared" si="230"/>
        <v>818.39155238000001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1.1184300618291692</v>
      </c>
      <c r="O234" s="103">
        <f t="shared" si="239"/>
        <v>1.1184300599999999</v>
      </c>
      <c r="P234" s="103">
        <f t="shared" si="216"/>
        <v>915.31371303000003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0.16</v>
      </c>
      <c r="U234" s="111">
        <f t="shared" si="236"/>
        <v>8</v>
      </c>
      <c r="V234" s="111">
        <v>252</v>
      </c>
      <c r="W234" s="110">
        <f t="shared" si="218"/>
        <v>1.0047228640000001</v>
      </c>
      <c r="X234" s="103">
        <f t="shared" si="219"/>
        <v>4.3229021799999998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919.63661521000006</v>
      </c>
      <c r="C235" s="103">
        <f t="shared" si="230"/>
        <v>818.39155238000001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1.1184300618291692</v>
      </c>
      <c r="O235" s="103">
        <f t="shared" si="239"/>
        <v>1.1184300599999999</v>
      </c>
      <c r="P235" s="103">
        <f t="shared" si="216"/>
        <v>915.31371303000003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0.16</v>
      </c>
      <c r="U235" s="111">
        <f t="shared" si="236"/>
        <v>8</v>
      </c>
      <c r="V235" s="111">
        <v>252</v>
      </c>
      <c r="W235" s="110">
        <f t="shared" si="218"/>
        <v>1.0047228640000001</v>
      </c>
      <c r="X235" s="103">
        <f t="shared" si="219"/>
        <v>4.3229021799999998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919.63661521000006</v>
      </c>
      <c r="C236" s="103">
        <f t="shared" si="230"/>
        <v>818.39155238000001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1.1184300618291692</v>
      </c>
      <c r="O236" s="103">
        <f t="shared" si="239"/>
        <v>1.1184300599999999</v>
      </c>
      <c r="P236" s="103">
        <f t="shared" si="216"/>
        <v>915.31371303000003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0.16</v>
      </c>
      <c r="U236" s="111">
        <f t="shared" si="236"/>
        <v>8</v>
      </c>
      <c r="V236" s="111">
        <v>252</v>
      </c>
      <c r="W236" s="110">
        <f t="shared" si="218"/>
        <v>1.0047228640000001</v>
      </c>
      <c r="X236" s="103">
        <f t="shared" si="219"/>
        <v>4.3229021799999998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920.17841136000004</v>
      </c>
      <c r="C237" s="103">
        <f t="shared" si="230"/>
        <v>818.39155238000001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1.1184300618291692</v>
      </c>
      <c r="O237" s="103">
        <f t="shared" si="239"/>
        <v>1.1184300599999999</v>
      </c>
      <c r="P237" s="103">
        <f t="shared" si="216"/>
        <v>915.31371303000003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0.16</v>
      </c>
      <c r="U237" s="111">
        <f t="shared" si="236"/>
        <v>9</v>
      </c>
      <c r="V237" s="111">
        <v>252</v>
      </c>
      <c r="W237" s="110">
        <f t="shared" si="218"/>
        <v>1.005314788</v>
      </c>
      <c r="X237" s="103">
        <f t="shared" si="219"/>
        <v>4.8646983300000004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920.17841136000004</v>
      </c>
      <c r="C238" s="103">
        <f t="shared" si="230"/>
        <v>818.39155238000001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1.1184300618291692</v>
      </c>
      <c r="O238" s="103">
        <f t="shared" si="239"/>
        <v>1.1184300599999999</v>
      </c>
      <c r="P238" s="103">
        <f t="shared" si="216"/>
        <v>915.31371303000003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0.16</v>
      </c>
      <c r="U238" s="111">
        <f t="shared" si="236"/>
        <v>9</v>
      </c>
      <c r="V238" s="111">
        <v>252</v>
      </c>
      <c r="W238" s="110">
        <f t="shared" si="218"/>
        <v>1.005314788</v>
      </c>
      <c r="X238" s="103">
        <f t="shared" si="219"/>
        <v>4.8646983300000004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920.72052696000003</v>
      </c>
      <c r="C239" s="103">
        <f t="shared" si="230"/>
        <v>818.39155238000001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1.1184300618291692</v>
      </c>
      <c r="O239" s="103">
        <f t="shared" si="239"/>
        <v>1.1184300599999999</v>
      </c>
      <c r="P239" s="103">
        <f t="shared" si="216"/>
        <v>915.31371303000003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0.16</v>
      </c>
      <c r="U239" s="111">
        <f t="shared" si="236"/>
        <v>10</v>
      </c>
      <c r="V239" s="111">
        <v>252</v>
      </c>
      <c r="W239" s="110">
        <f t="shared" si="218"/>
        <v>1.005907061</v>
      </c>
      <c r="X239" s="103">
        <f t="shared" si="219"/>
        <v>5.4068139300000002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921.26296201000002</v>
      </c>
      <c r="C240" s="103">
        <f t="shared" si="230"/>
        <v>818.39155238000001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1.1184300618291692</v>
      </c>
      <c r="O240" s="103">
        <f t="shared" si="239"/>
        <v>1.1184300599999999</v>
      </c>
      <c r="P240" s="103">
        <f t="shared" si="216"/>
        <v>915.31371303000003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0.16</v>
      </c>
      <c r="U240" s="111">
        <f t="shared" si="236"/>
        <v>11</v>
      </c>
      <c r="V240" s="111">
        <v>252</v>
      </c>
      <c r="W240" s="110">
        <f t="shared" si="218"/>
        <v>1.0064996829999999</v>
      </c>
      <c r="X240" s="103">
        <f t="shared" si="219"/>
        <v>5.9492489800000001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921.80571649000001</v>
      </c>
      <c r="C241" s="103">
        <f t="shared" si="230"/>
        <v>818.39155238000001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1.1184300618291692</v>
      </c>
      <c r="O241" s="103">
        <f t="shared" si="239"/>
        <v>1.1184300599999999</v>
      </c>
      <c r="P241" s="103">
        <f t="shared" si="216"/>
        <v>915.31371303000003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0.16</v>
      </c>
      <c r="U241" s="111">
        <f t="shared" si="236"/>
        <v>12</v>
      </c>
      <c r="V241" s="111">
        <v>252</v>
      </c>
      <c r="W241" s="110">
        <f t="shared" si="218"/>
        <v>1.007092654</v>
      </c>
      <c r="X241" s="103">
        <f t="shared" si="219"/>
        <v>6.4920034600000003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921.80571649000001</v>
      </c>
      <c r="C242" s="103">
        <f t="shared" si="230"/>
        <v>818.39155238000001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1.1184300618291692</v>
      </c>
      <c r="O242" s="103">
        <f t="shared" si="239"/>
        <v>1.1184300599999999</v>
      </c>
      <c r="P242" s="103">
        <f t="shared" si="216"/>
        <v>915.31371303000003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0.16</v>
      </c>
      <c r="U242" s="111">
        <f t="shared" si="236"/>
        <v>12</v>
      </c>
      <c r="V242" s="111">
        <v>252</v>
      </c>
      <c r="W242" s="110">
        <f t="shared" si="218"/>
        <v>1.007092654</v>
      </c>
      <c r="X242" s="103">
        <f t="shared" si="219"/>
        <v>6.4920034600000003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921.80571649000001</v>
      </c>
      <c r="C243" s="103">
        <f t="shared" si="230"/>
        <v>818.39155238000001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1.1184300618291692</v>
      </c>
      <c r="O243" s="103">
        <f t="shared" si="239"/>
        <v>1.1184300599999999</v>
      </c>
      <c r="P243" s="103">
        <f t="shared" si="216"/>
        <v>915.31371303000003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0.16</v>
      </c>
      <c r="U243" s="111">
        <f t="shared" si="236"/>
        <v>12</v>
      </c>
      <c r="V243" s="111">
        <v>252</v>
      </c>
      <c r="W243" s="110">
        <f t="shared" si="218"/>
        <v>1.007092654</v>
      </c>
      <c r="X243" s="103">
        <f t="shared" si="219"/>
        <v>6.4920034600000003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922.34879043000001</v>
      </c>
      <c r="C244" s="103">
        <f t="shared" si="230"/>
        <v>818.39155238000001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1.1184300618291692</v>
      </c>
      <c r="O244" s="103">
        <f t="shared" si="239"/>
        <v>1.1184300599999999</v>
      </c>
      <c r="P244" s="103">
        <f t="shared" si="216"/>
        <v>915.31371303000003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0.16</v>
      </c>
      <c r="U244" s="111">
        <f t="shared" si="236"/>
        <v>13</v>
      </c>
      <c r="V244" s="111">
        <v>252</v>
      </c>
      <c r="W244" s="110">
        <f t="shared" si="218"/>
        <v>1.0076859739999999</v>
      </c>
      <c r="X244" s="103">
        <f t="shared" si="219"/>
        <v>7.0350773999999996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922.89218472000005</v>
      </c>
      <c r="C245" s="103">
        <f t="shared" si="230"/>
        <v>818.39155238000001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1.1184300618291692</v>
      </c>
      <c r="O245" s="103">
        <f t="shared" si="239"/>
        <v>1.1184300599999999</v>
      </c>
      <c r="P245" s="103">
        <f t="shared" si="216"/>
        <v>915.31371303000003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0.16</v>
      </c>
      <c r="U245" s="111">
        <f t="shared" si="236"/>
        <v>14</v>
      </c>
      <c r="V245" s="111">
        <v>252</v>
      </c>
      <c r="W245" s="110">
        <f t="shared" si="218"/>
        <v>1.0082796439999999</v>
      </c>
      <c r="X245" s="103">
        <f t="shared" si="219"/>
        <v>7.5784716899999998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923.43589937000002</v>
      </c>
      <c r="C246" s="103">
        <f t="shared" si="230"/>
        <v>818.39155238000001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1.1184300618291692</v>
      </c>
      <c r="O246" s="103">
        <f t="shared" si="239"/>
        <v>1.1184300599999999</v>
      </c>
      <c r="P246" s="103">
        <f t="shared" si="216"/>
        <v>915.31371303000003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0.16</v>
      </c>
      <c r="U246" s="111">
        <f t="shared" si="236"/>
        <v>15</v>
      </c>
      <c r="V246" s="111">
        <v>252</v>
      </c>
      <c r="W246" s="110">
        <f t="shared" si="218"/>
        <v>1.008873664</v>
      </c>
      <c r="X246" s="103">
        <f t="shared" si="219"/>
        <v>8.1221863400000007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923.97993346999999</v>
      </c>
      <c r="C247" s="103">
        <f t="shared" si="230"/>
        <v>818.39155238000001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1.1184300618291692</v>
      </c>
      <c r="O247" s="103">
        <f t="shared" si="239"/>
        <v>1.1184300599999999</v>
      </c>
      <c r="P247" s="103">
        <f t="shared" si="216"/>
        <v>915.31371303000003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0.16</v>
      </c>
      <c r="U247" s="111">
        <f t="shared" si="236"/>
        <v>16</v>
      </c>
      <c r="V247" s="111">
        <v>252</v>
      </c>
      <c r="W247" s="110">
        <f t="shared" si="218"/>
        <v>1.0094680330000001</v>
      </c>
      <c r="X247" s="103">
        <f t="shared" si="219"/>
        <v>8.66622044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924.52428884000005</v>
      </c>
      <c r="C248" s="103">
        <f t="shared" si="230"/>
        <v>818.39155238000001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1.1184300618291692</v>
      </c>
      <c r="O248" s="103">
        <f t="shared" si="239"/>
        <v>1.1184300599999999</v>
      </c>
      <c r="P248" s="103">
        <f t="shared" si="216"/>
        <v>915.31371303000003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0.16</v>
      </c>
      <c r="U248" s="111">
        <f t="shared" si="236"/>
        <v>17</v>
      </c>
      <c r="V248" s="111">
        <v>252</v>
      </c>
      <c r="W248" s="110">
        <f t="shared" si="218"/>
        <v>1.0100627529999999</v>
      </c>
      <c r="X248" s="103">
        <f t="shared" si="219"/>
        <v>9.2105758099999999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924.52428884000005</v>
      </c>
      <c r="C249" s="103">
        <f t="shared" si="230"/>
        <v>818.39155238000001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1.1184300618291692</v>
      </c>
      <c r="O249" s="103">
        <f t="shared" si="239"/>
        <v>1.1184300599999999</v>
      </c>
      <c r="P249" s="103">
        <f t="shared" si="216"/>
        <v>915.31371303000003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0.16</v>
      </c>
      <c r="U249" s="111">
        <f t="shared" si="236"/>
        <v>17</v>
      </c>
      <c r="V249" s="111">
        <v>252</v>
      </c>
      <c r="W249" s="110">
        <f t="shared" si="218"/>
        <v>1.0100627529999999</v>
      </c>
      <c r="X249" s="103">
        <f t="shared" si="219"/>
        <v>9.2105758099999999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924.52428884000005</v>
      </c>
      <c r="C250" s="103">
        <f t="shared" si="230"/>
        <v>818.39155238000001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1.1184300618291692</v>
      </c>
      <c r="O250" s="103">
        <f t="shared" si="239"/>
        <v>1.1184300599999999</v>
      </c>
      <c r="P250" s="103">
        <f t="shared" si="216"/>
        <v>915.31371303000003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0.16</v>
      </c>
      <c r="U250" s="111">
        <f t="shared" si="236"/>
        <v>17</v>
      </c>
      <c r="V250" s="111">
        <v>252</v>
      </c>
      <c r="W250" s="110">
        <f t="shared" si="218"/>
        <v>1.0100627529999999</v>
      </c>
      <c r="X250" s="103">
        <f t="shared" si="219"/>
        <v>9.2105758099999999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924.52428884000005</v>
      </c>
      <c r="C251" s="103">
        <f t="shared" si="230"/>
        <v>818.39155238000001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1.1184300618291692</v>
      </c>
      <c r="O251" s="103">
        <f t="shared" si="239"/>
        <v>1.1184300599999999</v>
      </c>
      <c r="P251" s="103">
        <f t="shared" si="216"/>
        <v>915.31371303000003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0.16</v>
      </c>
      <c r="U251" s="111">
        <f t="shared" si="236"/>
        <v>17</v>
      </c>
      <c r="V251" s="111">
        <v>252</v>
      </c>
      <c r="W251" s="110">
        <f t="shared" si="218"/>
        <v>1.0100627529999999</v>
      </c>
      <c r="X251" s="103">
        <f t="shared" si="219"/>
        <v>9.2105758099999999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925.06896457000005</v>
      </c>
      <c r="C252" s="103">
        <f t="shared" si="230"/>
        <v>818.39155238000001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1.1184300618291692</v>
      </c>
      <c r="O252" s="103">
        <f t="shared" si="239"/>
        <v>1.1184300599999999</v>
      </c>
      <c r="P252" s="103">
        <f t="shared" si="216"/>
        <v>915.31371303000003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0.16</v>
      </c>
      <c r="U252" s="111">
        <f t="shared" si="236"/>
        <v>18</v>
      </c>
      <c r="V252" s="111">
        <v>252</v>
      </c>
      <c r="W252" s="110">
        <f t="shared" si="218"/>
        <v>1.0106578230000001</v>
      </c>
      <c r="X252" s="103">
        <f t="shared" si="219"/>
        <v>9.7552515399999997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925.61396157000001</v>
      </c>
      <c r="C253" s="103">
        <f t="shared" si="230"/>
        <v>818.39155238000001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1.1184300618291692</v>
      </c>
      <c r="O253" s="103">
        <f t="shared" si="239"/>
        <v>1.1184300599999999</v>
      </c>
      <c r="P253" s="103">
        <f t="shared" si="216"/>
        <v>915.31371303000003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0.16</v>
      </c>
      <c r="U253" s="111">
        <f t="shared" si="236"/>
        <v>19</v>
      </c>
      <c r="V253" s="111">
        <v>252</v>
      </c>
      <c r="W253" s="110">
        <f t="shared" si="218"/>
        <v>1.0112532439999999</v>
      </c>
      <c r="X253" s="103">
        <f t="shared" si="219"/>
        <v>10.30024854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926.15927894000004</v>
      </c>
      <c r="C254" s="103">
        <f t="shared" si="230"/>
        <v>818.39155238000001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1.1184300618291692</v>
      </c>
      <c r="O254" s="103">
        <f t="shared" si="239"/>
        <v>1.1184300599999999</v>
      </c>
      <c r="P254" s="103">
        <f t="shared" si="216"/>
        <v>915.31371303000003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0.16</v>
      </c>
      <c r="U254" s="111">
        <f t="shared" si="236"/>
        <v>20</v>
      </c>
      <c r="V254" s="111">
        <v>252</v>
      </c>
      <c r="W254" s="110">
        <f t="shared" si="218"/>
        <v>1.0118490149999999</v>
      </c>
      <c r="X254" s="103">
        <f t="shared" si="219"/>
        <v>10.845565909999999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926.70491850000008</v>
      </c>
      <c r="C255" s="103">
        <f t="shared" si="230"/>
        <v>818.39155238000001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1.1184300618291692</v>
      </c>
      <c r="O255" s="103">
        <f t="shared" si="239"/>
        <v>1.1184300599999999</v>
      </c>
      <c r="P255" s="103">
        <f t="shared" si="216"/>
        <v>915.31371303000003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0.16</v>
      </c>
      <c r="U255" s="111">
        <f t="shared" si="236"/>
        <v>21</v>
      </c>
      <c r="V255" s="111">
        <v>252</v>
      </c>
      <c r="W255" s="110">
        <f t="shared" si="218"/>
        <v>1.0124451379999999</v>
      </c>
      <c r="X255" s="103">
        <f t="shared" si="219"/>
        <v>11.391205469999999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926.70491850000008</v>
      </c>
      <c r="C256" s="103">
        <f t="shared" si="230"/>
        <v>818.39155238000001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1.1184300618291692</v>
      </c>
      <c r="O256" s="103">
        <f t="shared" si="239"/>
        <v>1.1184300599999999</v>
      </c>
      <c r="P256" s="103">
        <f t="shared" si="216"/>
        <v>915.31371303000003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0.16</v>
      </c>
      <c r="U256" s="111">
        <f t="shared" si="236"/>
        <v>21</v>
      </c>
      <c r="V256" s="111">
        <v>252</v>
      </c>
      <c r="W256" s="110">
        <f t="shared" si="218"/>
        <v>1.0124451379999999</v>
      </c>
      <c r="X256" s="103">
        <f t="shared" si="219"/>
        <v>11.391205469999999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926.70491850000008</v>
      </c>
      <c r="C257" s="103">
        <f t="shared" si="230"/>
        <v>818.39155238000001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1.1184300618291692</v>
      </c>
      <c r="O257" s="103">
        <f t="shared" si="239"/>
        <v>1.1184300599999999</v>
      </c>
      <c r="P257" s="103">
        <f t="shared" si="216"/>
        <v>915.31371303000003</v>
      </c>
      <c r="Q257" s="11">
        <f t="shared" si="234"/>
        <v>8</v>
      </c>
      <c r="R257" s="7">
        <f t="shared" si="224"/>
        <v>3.4674254966569888E-2</v>
      </c>
      <c r="S257" s="8">
        <f t="shared" si="217"/>
        <v>31.737821060000002</v>
      </c>
      <c r="T257" s="113">
        <f t="shared" si="225"/>
        <v>0.16</v>
      </c>
      <c r="U257" s="111">
        <f t="shared" si="236"/>
        <v>21</v>
      </c>
      <c r="V257" s="111">
        <v>252</v>
      </c>
      <c r="W257" s="110">
        <f t="shared" si="218"/>
        <v>1.0124451379999999</v>
      </c>
      <c r="X257" s="103">
        <f t="shared" si="219"/>
        <v>11.391205469999999</v>
      </c>
      <c r="Y257" s="8">
        <f t="shared" si="226"/>
        <v>43.129026530000004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884.37976743000002</v>
      </c>
      <c r="C258" s="103">
        <f t="shared" si="230"/>
        <v>790.01443503999997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1.1184300618291692</v>
      </c>
      <c r="O258" s="103">
        <f t="shared" si="239"/>
        <v>1.1187884800000001</v>
      </c>
      <c r="P258" s="103">
        <f t="shared" si="216"/>
        <v>883.85904894999999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0.16</v>
      </c>
      <c r="U258" s="111">
        <f t="shared" si="236"/>
        <v>1</v>
      </c>
      <c r="V258" s="111">
        <v>252</v>
      </c>
      <c r="W258" s="110">
        <f t="shared" si="218"/>
        <v>1.0005891419999999</v>
      </c>
      <c r="X258" s="103">
        <f t="shared" si="219"/>
        <v>0.52071847999999998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885.18437735999998</v>
      </c>
      <c r="C259" s="103">
        <f t="shared" si="230"/>
        <v>790.01443503999997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1.1184300618291692</v>
      </c>
      <c r="O259" s="103">
        <f t="shared" si="239"/>
        <v>1.11914702</v>
      </c>
      <c r="P259" s="103">
        <f t="shared" si="216"/>
        <v>884.14230072999999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0.16</v>
      </c>
      <c r="U259" s="111">
        <f t="shared" si="236"/>
        <v>2</v>
      </c>
      <c r="V259" s="111">
        <v>252</v>
      </c>
      <c r="W259" s="110">
        <f t="shared" si="218"/>
        <v>1.0011786300000001</v>
      </c>
      <c r="X259" s="103">
        <f t="shared" si="219"/>
        <v>1.0420766299999999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885.98970903999998</v>
      </c>
      <c r="C260" s="103">
        <f t="shared" si="230"/>
        <v>790.01443503999997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1.1184300618291692</v>
      </c>
      <c r="O260" s="103">
        <f t="shared" si="239"/>
        <v>1.11950566</v>
      </c>
      <c r="P260" s="103">
        <f t="shared" si="216"/>
        <v>884.42563150000001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0.16</v>
      </c>
      <c r="U260" s="111">
        <f t="shared" si="236"/>
        <v>3</v>
      </c>
      <c r="V260" s="111">
        <v>252</v>
      </c>
      <c r="W260" s="110">
        <f t="shared" si="218"/>
        <v>1.001768467</v>
      </c>
      <c r="X260" s="103">
        <f t="shared" si="219"/>
        <v>1.56407754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886.79578401000003</v>
      </c>
      <c r="C261" s="103">
        <f t="shared" si="230"/>
        <v>790.01443503999997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1.1184300618291692</v>
      </c>
      <c r="O261" s="103">
        <f t="shared" si="239"/>
        <v>1.11986443</v>
      </c>
      <c r="P261" s="103">
        <f t="shared" si="216"/>
        <v>884.70906497999999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0.16</v>
      </c>
      <c r="U261" s="111">
        <f t="shared" si="236"/>
        <v>4</v>
      </c>
      <c r="V261" s="111">
        <v>252</v>
      </c>
      <c r="W261" s="110">
        <f t="shared" si="218"/>
        <v>1.0023586499999999</v>
      </c>
      <c r="X261" s="103">
        <f t="shared" si="219"/>
        <v>2.0867190299999998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887.60258956000007</v>
      </c>
      <c r="C262" s="103">
        <f t="shared" si="230"/>
        <v>790.01443503999997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1.1184300618291692</v>
      </c>
      <c r="O262" s="103">
        <f t="shared" si="239"/>
        <v>1.1202233100000001</v>
      </c>
      <c r="P262" s="103">
        <f t="shared" si="216"/>
        <v>884.99258536000002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0.16</v>
      </c>
      <c r="U262" s="111">
        <f t="shared" si="236"/>
        <v>5</v>
      </c>
      <c r="V262" s="111">
        <v>252</v>
      </c>
      <c r="W262" s="110">
        <f t="shared" si="218"/>
        <v>1.0029491820000001</v>
      </c>
      <c r="X262" s="103">
        <f t="shared" si="219"/>
        <v>2.6100042000000001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887.60258956000007</v>
      </c>
      <c r="C263" s="103">
        <f t="shared" si="230"/>
        <v>790.01443503999997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1.1184300618291692</v>
      </c>
      <c r="O263" s="103">
        <f t="shared" si="239"/>
        <v>1.1202233100000001</v>
      </c>
      <c r="P263" s="103">
        <f t="shared" si="216"/>
        <v>884.99258536000002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0.16</v>
      </c>
      <c r="U263" s="111">
        <f t="shared" si="236"/>
        <v>5</v>
      </c>
      <c r="V263" s="111">
        <v>252</v>
      </c>
      <c r="W263" s="110">
        <f t="shared" si="218"/>
        <v>1.0029491820000001</v>
      </c>
      <c r="X263" s="103">
        <f>TRUNC((P263*(W263-1)),8)</f>
        <v>2.6100042000000001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887.60258956000007</v>
      </c>
      <c r="C264" s="103">
        <f t="shared" si="230"/>
        <v>790.01443503999997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1.1184300618291692</v>
      </c>
      <c r="O264" s="103">
        <f t="shared" si="239"/>
        <v>1.1202233100000001</v>
      </c>
      <c r="P264" s="103">
        <f t="shared" si="216"/>
        <v>884.99258536000002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0.16</v>
      </c>
      <c r="U264" s="111">
        <f t="shared" si="236"/>
        <v>5</v>
      </c>
      <c r="V264" s="111">
        <v>252</v>
      </c>
      <c r="W264" s="110">
        <f t="shared" si="218"/>
        <v>1.0029491820000001</v>
      </c>
      <c r="X264" s="103">
        <f t="shared" si="219"/>
        <v>2.6100042000000001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888.41014022000002</v>
      </c>
      <c r="C265" s="103">
        <f t="shared" si="230"/>
        <v>790.01443503999997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1.1184300618291692</v>
      </c>
      <c r="O265" s="103">
        <f t="shared" si="239"/>
        <v>1.12058232</v>
      </c>
      <c r="P265" s="103">
        <f t="shared" si="216"/>
        <v>885.27620845000001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0.16</v>
      </c>
      <c r="U265" s="111">
        <f t="shared" si="236"/>
        <v>6</v>
      </c>
      <c r="V265" s="111">
        <v>252</v>
      </c>
      <c r="W265" s="110">
        <f t="shared" si="218"/>
        <v>1.003540061</v>
      </c>
      <c r="X265" s="103">
        <f t="shared" si="219"/>
        <v>3.1339317699999998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889.21842149000008</v>
      </c>
      <c r="C266" s="103">
        <f t="shared" si="230"/>
        <v>790.01443503999997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1.1184300618291692</v>
      </c>
      <c r="O266" s="103">
        <f t="shared" si="239"/>
        <v>1.12094144</v>
      </c>
      <c r="P266" s="103">
        <f t="shared" ref="P266:P329" si="254">TRUNC(C266*O266,8)</f>
        <v>885.55991843000004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0.16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1.004131288</v>
      </c>
      <c r="X266" s="103">
        <f t="shared" ref="X266:X329" si="257">TRUNC((P266*(W266-1)),8)</f>
        <v>3.6585030600000001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890.02742676000003</v>
      </c>
      <c r="C267" s="103">
        <f t="shared" si="230"/>
        <v>790.01443503999997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1.1184300618291692</v>
      </c>
      <c r="O267" s="103">
        <f t="shared" si="239"/>
        <v>1.1213006599999999</v>
      </c>
      <c r="P267" s="103">
        <f t="shared" si="254"/>
        <v>885.84370740999998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0.16</v>
      </c>
      <c r="U267" s="111">
        <f t="shared" si="236"/>
        <v>8</v>
      </c>
      <c r="V267" s="111">
        <v>252</v>
      </c>
      <c r="W267" s="110">
        <f t="shared" si="256"/>
        <v>1.0047228640000001</v>
      </c>
      <c r="X267" s="103">
        <f t="shared" si="257"/>
        <v>4.1837193499999996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890.83717147999994</v>
      </c>
      <c r="C268" s="103">
        <f t="shared" ref="C268:C331" si="268">TRUNC(IF(Q267&gt;0,VLOOKUP(A267,$AD$12:$AE$165,2),C267),8)</f>
        <v>790.01443503999997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1.1184300618291692</v>
      </c>
      <c r="O268" s="103">
        <f t="shared" si="239"/>
        <v>1.1216600000000001</v>
      </c>
      <c r="P268" s="103">
        <f t="shared" si="254"/>
        <v>886.12759119999998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0.16</v>
      </c>
      <c r="U268" s="111">
        <f t="shared" si="236"/>
        <v>9</v>
      </c>
      <c r="V268" s="111">
        <v>252</v>
      </c>
      <c r="W268" s="110">
        <f t="shared" si="256"/>
        <v>1.005314788</v>
      </c>
      <c r="X268" s="103">
        <f t="shared" si="257"/>
        <v>4.70958028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891.64766494999992</v>
      </c>
      <c r="C269" s="103">
        <f t="shared" si="268"/>
        <v>790.01443503999997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1.1184300618291692</v>
      </c>
      <c r="O269" s="103">
        <f t="shared" si="239"/>
        <v>1.1220194699999999</v>
      </c>
      <c r="P269" s="103">
        <f t="shared" si="254"/>
        <v>886.41157768999994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0.16</v>
      </c>
      <c r="U269" s="111">
        <f t="shared" si="236"/>
        <v>10</v>
      </c>
      <c r="V269" s="111">
        <v>252</v>
      </c>
      <c r="W269" s="110">
        <f t="shared" si="256"/>
        <v>1.005907061</v>
      </c>
      <c r="X269" s="103">
        <f t="shared" si="257"/>
        <v>5.2360872599999997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891.64766494999992</v>
      </c>
      <c r="C270" s="103">
        <f t="shared" si="268"/>
        <v>790.01443503999997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1.1184300618291692</v>
      </c>
      <c r="O270" s="103">
        <f t="shared" si="239"/>
        <v>1.1220194699999999</v>
      </c>
      <c r="P270" s="103">
        <f t="shared" si="254"/>
        <v>886.41157768999994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0.16</v>
      </c>
      <c r="U270" s="111">
        <f t="shared" si="236"/>
        <v>10</v>
      </c>
      <c r="V270" s="111">
        <v>252</v>
      </c>
      <c r="W270" s="110">
        <f t="shared" si="256"/>
        <v>1.005907061</v>
      </c>
      <c r="X270" s="103">
        <f t="shared" si="257"/>
        <v>5.2360872599999997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891.64766494999992</v>
      </c>
      <c r="C271" s="103">
        <f t="shared" si="268"/>
        <v>790.01443503999997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1.1184300618291692</v>
      </c>
      <c r="O271" s="103">
        <f t="shared" si="239"/>
        <v>1.1220194699999999</v>
      </c>
      <c r="P271" s="103">
        <f t="shared" si="254"/>
        <v>886.41157768999994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0.16</v>
      </c>
      <c r="U271" s="111">
        <f t="shared" si="236"/>
        <v>10</v>
      </c>
      <c r="V271" s="111">
        <v>252</v>
      </c>
      <c r="W271" s="110">
        <f t="shared" si="256"/>
        <v>1.005907061</v>
      </c>
      <c r="X271" s="103">
        <f t="shared" si="257"/>
        <v>5.2360872599999997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892.45887582</v>
      </c>
      <c r="C272" s="103">
        <f t="shared" si="268"/>
        <v>790.01443503999997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1.1184300618291692</v>
      </c>
      <c r="O272" s="103">
        <f t="shared" si="239"/>
        <v>1.1223790300000001</v>
      </c>
      <c r="P272" s="103">
        <f t="shared" si="254"/>
        <v>886.69563528000003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0.16</v>
      </c>
      <c r="U272" s="111">
        <f t="shared" si="236"/>
        <v>11</v>
      </c>
      <c r="V272" s="111">
        <v>252</v>
      </c>
      <c r="W272" s="110">
        <f t="shared" si="256"/>
        <v>1.0064996829999999</v>
      </c>
      <c r="X272" s="103">
        <f t="shared" si="257"/>
        <v>5.76324054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893.27084431999992</v>
      </c>
      <c r="C273" s="103">
        <f t="shared" si="268"/>
        <v>790.01443503999997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1.1184300618291692</v>
      </c>
      <c r="O273" s="103">
        <f t="shared" si="239"/>
        <v>1.12273873</v>
      </c>
      <c r="P273" s="103">
        <f t="shared" si="254"/>
        <v>886.97980346999998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0.16</v>
      </c>
      <c r="U273" s="111">
        <f t="shared" si="236"/>
        <v>12</v>
      </c>
      <c r="V273" s="111">
        <v>252</v>
      </c>
      <c r="W273" s="110">
        <f t="shared" si="256"/>
        <v>1.007092654</v>
      </c>
      <c r="X273" s="103">
        <f t="shared" si="257"/>
        <v>6.2910408499999999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894.08353908999993</v>
      </c>
      <c r="C274" s="103">
        <f t="shared" si="268"/>
        <v>790.01443503999997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1.1184300618291692</v>
      </c>
      <c r="O274" s="103">
        <f t="shared" si="239"/>
        <v>1.12309853</v>
      </c>
      <c r="P274" s="103">
        <f t="shared" si="254"/>
        <v>887.26405066999996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0.16</v>
      </c>
      <c r="U274" s="111">
        <f t="shared" si="236"/>
        <v>13</v>
      </c>
      <c r="V274" s="111">
        <v>252</v>
      </c>
      <c r="W274" s="110">
        <f t="shared" si="256"/>
        <v>1.0076859739999999</v>
      </c>
      <c r="X274" s="103">
        <f t="shared" si="257"/>
        <v>6.8194884199999999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894.89697737999995</v>
      </c>
      <c r="C275" s="103">
        <f t="shared" si="268"/>
        <v>790.01443503999997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1.1184300618291692</v>
      </c>
      <c r="O275" s="103">
        <f t="shared" si="239"/>
        <v>1.12345845</v>
      </c>
      <c r="P275" s="103">
        <f t="shared" si="254"/>
        <v>887.54839265999999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0.16</v>
      </c>
      <c r="U275" s="111">
        <f t="shared" si="236"/>
        <v>14</v>
      </c>
      <c r="V275" s="111">
        <v>252</v>
      </c>
      <c r="W275" s="110">
        <f t="shared" si="256"/>
        <v>1.0082796439999999</v>
      </c>
      <c r="X275" s="103">
        <f t="shared" si="257"/>
        <v>7.3485847199999998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895.71115966999992</v>
      </c>
      <c r="C276" s="103">
        <f t="shared" si="268"/>
        <v>790.01443503999997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1.1184300618291692</v>
      </c>
      <c r="O276" s="103">
        <f t="shared" si="239"/>
        <v>1.1238184899999999</v>
      </c>
      <c r="P276" s="103">
        <f t="shared" si="254"/>
        <v>887.83282945999997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0.16</v>
      </c>
      <c r="U276" s="111">
        <f t="shared" si="236"/>
        <v>15</v>
      </c>
      <c r="V276" s="111">
        <v>252</v>
      </c>
      <c r="W276" s="110">
        <f t="shared" si="256"/>
        <v>1.008873664</v>
      </c>
      <c r="X276" s="103">
        <f t="shared" si="257"/>
        <v>7.8783302099999997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895.71115966999992</v>
      </c>
      <c r="C277" s="103">
        <f t="shared" si="268"/>
        <v>790.01443503999997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1.1184300618291692</v>
      </c>
      <c r="O277" s="103">
        <f t="shared" si="239"/>
        <v>1.1238184899999999</v>
      </c>
      <c r="P277" s="103">
        <f t="shared" si="254"/>
        <v>887.83282945999997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0.16</v>
      </c>
      <c r="U277" s="111">
        <f t="shared" si="236"/>
        <v>15</v>
      </c>
      <c r="V277" s="111">
        <v>252</v>
      </c>
      <c r="W277" s="110">
        <f t="shared" si="256"/>
        <v>1.008873664</v>
      </c>
      <c r="X277" s="103">
        <f t="shared" si="257"/>
        <v>7.8783302099999997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895.71115966999992</v>
      </c>
      <c r="C278" s="103">
        <f t="shared" si="268"/>
        <v>790.01443503999997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1.1184300618291692</v>
      </c>
      <c r="O278" s="103">
        <f t="shared" si="239"/>
        <v>1.1238184899999999</v>
      </c>
      <c r="P278" s="103">
        <f t="shared" si="254"/>
        <v>887.83282945999997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0.16</v>
      </c>
      <c r="U278" s="111">
        <f t="shared" si="236"/>
        <v>15</v>
      </c>
      <c r="V278" s="111">
        <v>252</v>
      </c>
      <c r="W278" s="110">
        <f t="shared" si="256"/>
        <v>1.008873664</v>
      </c>
      <c r="X278" s="103">
        <f t="shared" si="257"/>
        <v>7.8783302099999997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896.52607755999998</v>
      </c>
      <c r="C279" s="103">
        <f t="shared" si="268"/>
        <v>790.01443503999997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1.1184300618291692</v>
      </c>
      <c r="O279" s="103">
        <f t="shared" si="239"/>
        <v>1.12417864</v>
      </c>
      <c r="P279" s="103">
        <f t="shared" si="254"/>
        <v>888.11735315999999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0.16</v>
      </c>
      <c r="U279" s="111">
        <f t="shared" si="236"/>
        <v>16</v>
      </c>
      <c r="V279" s="111">
        <v>252</v>
      </c>
      <c r="W279" s="110">
        <f t="shared" si="256"/>
        <v>1.0094680330000001</v>
      </c>
      <c r="X279" s="103">
        <f t="shared" si="257"/>
        <v>8.4087244000000005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897.34173327999997</v>
      </c>
      <c r="C280" s="103">
        <f t="shared" si="268"/>
        <v>790.01443503999997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1.1184300618291692</v>
      </c>
      <c r="O280" s="103">
        <f t="shared" si="239"/>
        <v>1.1245388999999999</v>
      </c>
      <c r="P280" s="103">
        <f t="shared" si="254"/>
        <v>888.40196375999994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0.16</v>
      </c>
      <c r="U280" s="111">
        <f t="shared" si="236"/>
        <v>17</v>
      </c>
      <c r="V280" s="111">
        <v>252</v>
      </c>
      <c r="W280" s="110">
        <f t="shared" si="256"/>
        <v>1.0100627529999999</v>
      </c>
      <c r="X280" s="103">
        <f t="shared" si="257"/>
        <v>8.9397695200000005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898.15813437999998</v>
      </c>
      <c r="C281" s="103">
        <f t="shared" si="268"/>
        <v>790.01443503999997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1.1184300618291692</v>
      </c>
      <c r="O281" s="103">
        <f t="shared" si="239"/>
        <v>1.1248992799999999</v>
      </c>
      <c r="P281" s="103">
        <f t="shared" si="254"/>
        <v>888.68666915999995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0.16</v>
      </c>
      <c r="U281" s="111">
        <f t="shared" si="236"/>
        <v>18</v>
      </c>
      <c r="V281" s="111">
        <v>252</v>
      </c>
      <c r="W281" s="110">
        <f t="shared" si="256"/>
        <v>1.0106578230000001</v>
      </c>
      <c r="X281" s="103">
        <f t="shared" si="257"/>
        <v>9.4714652200000007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898.97528221000005</v>
      </c>
      <c r="C282" s="103">
        <f t="shared" si="268"/>
        <v>790.01443503999997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1.1184300618291692</v>
      </c>
      <c r="O282" s="103">
        <f t="shared" si="239"/>
        <v>1.1252597799999999</v>
      </c>
      <c r="P282" s="103">
        <f t="shared" si="254"/>
        <v>888.97146936000001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0.16</v>
      </c>
      <c r="U282" s="111">
        <f t="shared" si="236"/>
        <v>19</v>
      </c>
      <c r="V282" s="111">
        <v>252</v>
      </c>
      <c r="W282" s="110">
        <f t="shared" si="256"/>
        <v>1.0112532439999999</v>
      </c>
      <c r="X282" s="103">
        <f t="shared" si="257"/>
        <v>10.003812849999999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899.79317637000008</v>
      </c>
      <c r="C283" s="103">
        <f t="shared" si="268"/>
        <v>790.01443503999997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1.1184300618291692</v>
      </c>
      <c r="O283" s="103">
        <f t="shared" si="239"/>
        <v>1.1256204000000001</v>
      </c>
      <c r="P283" s="103">
        <f t="shared" si="254"/>
        <v>889.25636437000003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0.16</v>
      </c>
      <c r="U283" s="111">
        <f t="shared" si="236"/>
        <v>20</v>
      </c>
      <c r="V283" s="111">
        <v>252</v>
      </c>
      <c r="W283" s="110">
        <f t="shared" si="256"/>
        <v>1.0118490149999999</v>
      </c>
      <c r="X283" s="103">
        <f t="shared" si="257"/>
        <v>10.536811999999999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899.79317637000008</v>
      </c>
      <c r="C284" s="103">
        <f t="shared" si="268"/>
        <v>790.01443503999997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1.1184300618291692</v>
      </c>
      <c r="O284" s="103">
        <f t="shared" si="239"/>
        <v>1.1256204000000001</v>
      </c>
      <c r="P284" s="103">
        <f t="shared" si="254"/>
        <v>889.25636437000003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0.16</v>
      </c>
      <c r="U284" s="111">
        <f t="shared" si="236"/>
        <v>20</v>
      </c>
      <c r="V284" s="111">
        <v>252</v>
      </c>
      <c r="W284" s="110">
        <f t="shared" si="256"/>
        <v>1.0118490149999999</v>
      </c>
      <c r="X284" s="103">
        <f t="shared" si="257"/>
        <v>10.536811999999999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899.79317637000008</v>
      </c>
      <c r="C285" s="103">
        <f t="shared" si="268"/>
        <v>790.01443503999997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1.1184300618291692</v>
      </c>
      <c r="O285" s="103">
        <f t="shared" si="239"/>
        <v>1.1256204000000001</v>
      </c>
      <c r="P285" s="103">
        <f t="shared" si="254"/>
        <v>889.25636437000003</v>
      </c>
      <c r="Q285" s="11">
        <f t="shared" si="272"/>
        <v>9</v>
      </c>
      <c r="R285" s="7">
        <f t="shared" si="262"/>
        <v>3.5543372964659432E-2</v>
      </c>
      <c r="S285" s="8">
        <f t="shared" si="255"/>
        <v>31.607170620000002</v>
      </c>
      <c r="T285" s="113">
        <f t="shared" si="263"/>
        <v>0.16</v>
      </c>
      <c r="U285" s="111">
        <f t="shared" si="236"/>
        <v>20</v>
      </c>
      <c r="V285" s="111">
        <v>252</v>
      </c>
      <c r="W285" s="110">
        <f t="shared" si="256"/>
        <v>1.0118490149999999</v>
      </c>
      <c r="X285" s="103">
        <f t="shared" si="257"/>
        <v>10.536811999999999</v>
      </c>
      <c r="Y285" s="8">
        <f t="shared" si="264"/>
        <v>42.143982620000003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858.16130186999999</v>
      </c>
      <c r="C286" s="103">
        <f t="shared" si="268"/>
        <v>761.93465733000005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1.1256204039594664</v>
      </c>
      <c r="O286" s="103">
        <f t="shared" si="239"/>
        <v>1.12562936</v>
      </c>
      <c r="P286" s="103">
        <f t="shared" si="254"/>
        <v>857.65602068999999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0.16</v>
      </c>
      <c r="U286" s="111">
        <f t="shared" si="236"/>
        <v>1</v>
      </c>
      <c r="V286" s="111">
        <v>252</v>
      </c>
      <c r="W286" s="110">
        <f t="shared" si="256"/>
        <v>1.0005891419999999</v>
      </c>
      <c r="X286" s="103">
        <f t="shared" si="257"/>
        <v>0.50528118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858.67372240999998</v>
      </c>
      <c r="C287" s="103">
        <f t="shared" si="268"/>
        <v>761.93465733000005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1.1256204039594664</v>
      </c>
      <c r="O287" s="103">
        <f t="shared" si="239"/>
        <v>1.1256383299999999</v>
      </c>
      <c r="P287" s="103">
        <f t="shared" si="254"/>
        <v>857.66285524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0.16</v>
      </c>
      <c r="U287" s="111">
        <f t="shared" si="236"/>
        <v>2</v>
      </c>
      <c r="V287" s="111">
        <v>252</v>
      </c>
      <c r="W287" s="110">
        <f t="shared" si="256"/>
        <v>1.0011786300000001</v>
      </c>
      <c r="X287" s="103">
        <f t="shared" si="257"/>
        <v>1.01086717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859.18645032999996</v>
      </c>
      <c r="C288" s="103">
        <f t="shared" si="268"/>
        <v>761.93465733000005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1.1256204039594664</v>
      </c>
      <c r="O288" s="103">
        <f t="shared" si="239"/>
        <v>1.1256473</v>
      </c>
      <c r="P288" s="103">
        <f t="shared" si="254"/>
        <v>857.66968979000001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0.16</v>
      </c>
      <c r="U288" s="111">
        <f t="shared" si="236"/>
        <v>3</v>
      </c>
      <c r="V288" s="111">
        <v>252</v>
      </c>
      <c r="W288" s="110">
        <f t="shared" si="256"/>
        <v>1.001768467</v>
      </c>
      <c r="X288" s="103">
        <f t="shared" si="257"/>
        <v>1.5167605399999999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859.69948308000005</v>
      </c>
      <c r="C289" s="103">
        <f t="shared" si="268"/>
        <v>761.93465733000005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1.1256204039594664</v>
      </c>
      <c r="O289" s="103">
        <f t="shared" si="239"/>
        <v>1.1256562699999999</v>
      </c>
      <c r="P289" s="103">
        <f t="shared" si="254"/>
        <v>857.67652435000002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0.16</v>
      </c>
      <c r="U289" s="111">
        <f t="shared" si="236"/>
        <v>4</v>
      </c>
      <c r="V289" s="111">
        <v>252</v>
      </c>
      <c r="W289" s="110">
        <f t="shared" si="256"/>
        <v>1.0023586499999999</v>
      </c>
      <c r="X289" s="103">
        <f t="shared" si="257"/>
        <v>2.02295873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860.21281557999998</v>
      </c>
      <c r="C290" s="103">
        <f t="shared" si="268"/>
        <v>761.93465733000005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1.1256204039594664</v>
      </c>
      <c r="O290" s="103">
        <f t="shared" si="239"/>
        <v>1.1256652300000001</v>
      </c>
      <c r="P290" s="103">
        <f t="shared" si="254"/>
        <v>857.68335128000001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0.16</v>
      </c>
      <c r="U290" s="111">
        <f t="shared" si="236"/>
        <v>5</v>
      </c>
      <c r="V290" s="111">
        <v>252</v>
      </c>
      <c r="W290" s="110">
        <f t="shared" si="256"/>
        <v>1.0029491820000001</v>
      </c>
      <c r="X290" s="103">
        <f t="shared" si="257"/>
        <v>2.5294642999999999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860.21281557999998</v>
      </c>
      <c r="C291" s="103">
        <f t="shared" si="268"/>
        <v>761.93465733000005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1.1256204039594664</v>
      </c>
      <c r="O291" s="103">
        <f t="shared" si="239"/>
        <v>1.1256652300000001</v>
      </c>
      <c r="P291" s="103">
        <f t="shared" si="254"/>
        <v>857.68335128000001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0.16</v>
      </c>
      <c r="U291" s="111">
        <f t="shared" si="236"/>
        <v>5</v>
      </c>
      <c r="V291" s="111">
        <v>252</v>
      </c>
      <c r="W291" s="110">
        <f t="shared" si="256"/>
        <v>1.0029491820000001</v>
      </c>
      <c r="X291" s="103">
        <f t="shared" si="257"/>
        <v>2.5294642999999999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860.21281557999998</v>
      </c>
      <c r="C292" s="103">
        <f t="shared" si="268"/>
        <v>761.93465733000005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1.1256204039594664</v>
      </c>
      <c r="O292" s="103">
        <f t="shared" si="239"/>
        <v>1.1256652300000001</v>
      </c>
      <c r="P292" s="103">
        <f t="shared" si="254"/>
        <v>857.68335128000001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0.16</v>
      </c>
      <c r="U292" s="111">
        <f t="shared" si="236"/>
        <v>5</v>
      </c>
      <c r="V292" s="111">
        <v>252</v>
      </c>
      <c r="W292" s="110">
        <f t="shared" si="256"/>
        <v>1.0029491820000001</v>
      </c>
      <c r="X292" s="103">
        <f t="shared" si="257"/>
        <v>2.5294642999999999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860.72646141000007</v>
      </c>
      <c r="C293" s="103">
        <f t="shared" si="268"/>
        <v>761.93465733000005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1.1256204039594664</v>
      </c>
      <c r="O293" s="103">
        <f t="shared" si="239"/>
        <v>1.1256742</v>
      </c>
      <c r="P293" s="103">
        <f t="shared" si="254"/>
        <v>857.69018584000003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0.16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1.003540061</v>
      </c>
      <c r="X293" s="103">
        <f t="shared" si="257"/>
        <v>3.0362755699999999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861.24041379000005</v>
      </c>
      <c r="C294" s="103">
        <f t="shared" si="268"/>
        <v>761.93465733000005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1.1256204039594664</v>
      </c>
      <c r="O294" s="103">
        <f t="shared" si="239"/>
        <v>1.1256831700000001</v>
      </c>
      <c r="P294" s="103">
        <f t="shared" si="254"/>
        <v>857.69702039000003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0.16</v>
      </c>
      <c r="U294" s="111">
        <f t="shared" si="274"/>
        <v>7</v>
      </c>
      <c r="V294" s="111">
        <v>252</v>
      </c>
      <c r="W294" s="110">
        <f t="shared" si="256"/>
        <v>1.004131288</v>
      </c>
      <c r="X294" s="103">
        <f t="shared" si="257"/>
        <v>3.5433933999999998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861.75468124999998</v>
      </c>
      <c r="C295" s="103">
        <f t="shared" si="268"/>
        <v>761.93465733000005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1.1256204039594664</v>
      </c>
      <c r="O295" s="103">
        <f t="shared" si="239"/>
        <v>1.1256921499999999</v>
      </c>
      <c r="P295" s="103">
        <f t="shared" si="254"/>
        <v>857.70386255999995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0.16</v>
      </c>
      <c r="U295" s="111">
        <f t="shared" si="274"/>
        <v>8</v>
      </c>
      <c r="V295" s="111">
        <v>252</v>
      </c>
      <c r="W295" s="110">
        <f t="shared" si="256"/>
        <v>1.0047228640000001</v>
      </c>
      <c r="X295" s="103">
        <f t="shared" si="257"/>
        <v>4.0508186899999998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862.26924764</v>
      </c>
      <c r="C296" s="103">
        <f t="shared" si="268"/>
        <v>761.93465733000005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1.1256204039594664</v>
      </c>
      <c r="O296" s="103">
        <f t="shared" si="239"/>
        <v>1.12570112</v>
      </c>
      <c r="P296" s="103">
        <f t="shared" si="254"/>
        <v>857.71069711999996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0.16</v>
      </c>
      <c r="U296" s="111">
        <f t="shared" si="274"/>
        <v>9</v>
      </c>
      <c r="V296" s="111">
        <v>252</v>
      </c>
      <c r="W296" s="110">
        <f t="shared" si="256"/>
        <v>1.005314788</v>
      </c>
      <c r="X296" s="103">
        <f t="shared" si="257"/>
        <v>4.5585505199999998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862.78411377999998</v>
      </c>
      <c r="C297" s="103">
        <f t="shared" si="268"/>
        <v>761.93465733000005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1.1256204039594664</v>
      </c>
      <c r="O297" s="103">
        <f t="shared" ref="O297:O360" si="277">TRUNC(TRUNC((L297*N297),15),8)</f>
        <v>1.1257100799999999</v>
      </c>
      <c r="P297" s="103">
        <f t="shared" si="254"/>
        <v>857.71752404999995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0.16</v>
      </c>
      <c r="U297" s="111">
        <f t="shared" si="274"/>
        <v>10</v>
      </c>
      <c r="V297" s="111">
        <v>252</v>
      </c>
      <c r="W297" s="110">
        <f t="shared" si="256"/>
        <v>1.005907061</v>
      </c>
      <c r="X297" s="103">
        <f t="shared" si="257"/>
        <v>5.0665897299999996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862.78411377999998</v>
      </c>
      <c r="C298" s="103">
        <f t="shared" si="268"/>
        <v>761.93465733000005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1.1256204039594664</v>
      </c>
      <c r="O298" s="103">
        <f t="shared" si="277"/>
        <v>1.1257100799999999</v>
      </c>
      <c r="P298" s="103">
        <f t="shared" si="254"/>
        <v>857.71752404999995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0.16</v>
      </c>
      <c r="U298" s="111">
        <f t="shared" si="274"/>
        <v>10</v>
      </c>
      <c r="V298" s="111">
        <v>252</v>
      </c>
      <c r="W298" s="110">
        <f t="shared" si="256"/>
        <v>1.005907061</v>
      </c>
      <c r="X298" s="103">
        <f t="shared" si="257"/>
        <v>5.0665897299999996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862.78411377999998</v>
      </c>
      <c r="C299" s="103">
        <f t="shared" si="268"/>
        <v>761.93465733000005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1.1256204039594664</v>
      </c>
      <c r="O299" s="103">
        <f t="shared" si="277"/>
        <v>1.1257100799999999</v>
      </c>
      <c r="P299" s="103">
        <f t="shared" si="254"/>
        <v>857.71752404999995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0.16</v>
      </c>
      <c r="U299" s="111">
        <f t="shared" si="274"/>
        <v>10</v>
      </c>
      <c r="V299" s="111">
        <v>252</v>
      </c>
      <c r="W299" s="110">
        <f t="shared" si="256"/>
        <v>1.005907061</v>
      </c>
      <c r="X299" s="103">
        <f t="shared" si="257"/>
        <v>5.0665897299999996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863.29929503999995</v>
      </c>
      <c r="C300" s="103">
        <f t="shared" si="268"/>
        <v>761.93465733000005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1.1256204039594664</v>
      </c>
      <c r="O300" s="103">
        <f t="shared" si="277"/>
        <v>1.1257190500000001</v>
      </c>
      <c r="P300" s="103">
        <f t="shared" si="254"/>
        <v>857.72435860999997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0.16</v>
      </c>
      <c r="U300" s="111">
        <f t="shared" si="274"/>
        <v>11</v>
      </c>
      <c r="V300" s="111">
        <v>252</v>
      </c>
      <c r="W300" s="110">
        <f t="shared" si="256"/>
        <v>1.0064996829999999</v>
      </c>
      <c r="X300" s="103">
        <f t="shared" si="257"/>
        <v>5.5749364300000002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863.81478372999993</v>
      </c>
      <c r="C301" s="103">
        <f t="shared" si="268"/>
        <v>761.93465733000005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1.1256204039594664</v>
      </c>
      <c r="O301" s="103">
        <f t="shared" si="277"/>
        <v>1.1257280199999999</v>
      </c>
      <c r="P301" s="103">
        <f t="shared" si="254"/>
        <v>857.73119315999998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0.16</v>
      </c>
      <c r="U301" s="111">
        <f t="shared" si="274"/>
        <v>12</v>
      </c>
      <c r="V301" s="111">
        <v>252</v>
      </c>
      <c r="W301" s="110">
        <f t="shared" si="256"/>
        <v>1.007092654</v>
      </c>
      <c r="X301" s="103">
        <f t="shared" si="257"/>
        <v>6.0835905700000001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864.33057987999996</v>
      </c>
      <c r="C302" s="103">
        <f t="shared" si="268"/>
        <v>761.93465733000005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1.1256204039594664</v>
      </c>
      <c r="O302" s="103">
        <f t="shared" si="277"/>
        <v>1.12573699</v>
      </c>
      <c r="P302" s="103">
        <f t="shared" si="254"/>
        <v>857.73802770999998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0.16</v>
      </c>
      <c r="U302" s="111">
        <f t="shared" si="274"/>
        <v>13</v>
      </c>
      <c r="V302" s="111">
        <v>252</v>
      </c>
      <c r="W302" s="110">
        <f t="shared" si="256"/>
        <v>1.0076859739999999</v>
      </c>
      <c r="X302" s="103">
        <f t="shared" si="257"/>
        <v>6.5925521700000003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864.84668437000005</v>
      </c>
      <c r="C303" s="103">
        <f t="shared" si="268"/>
        <v>761.93465733000005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1.1256204039594664</v>
      </c>
      <c r="O303" s="103">
        <f t="shared" si="277"/>
        <v>1.1257459599999999</v>
      </c>
      <c r="P303" s="103">
        <f t="shared" si="254"/>
        <v>857.74486227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0.16</v>
      </c>
      <c r="U303" s="111">
        <f t="shared" si="274"/>
        <v>14</v>
      </c>
      <c r="V303" s="111">
        <v>252</v>
      </c>
      <c r="W303" s="110">
        <f t="shared" si="256"/>
        <v>1.0082796439999999</v>
      </c>
      <c r="X303" s="103">
        <f t="shared" si="257"/>
        <v>7.1018220999999997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865.36309717000006</v>
      </c>
      <c r="C304" s="103">
        <f t="shared" si="268"/>
        <v>761.93465733000005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1.1256204039594664</v>
      </c>
      <c r="O304" s="103">
        <f t="shared" si="277"/>
        <v>1.12575493</v>
      </c>
      <c r="P304" s="103">
        <f t="shared" si="254"/>
        <v>857.75169682000001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0.16</v>
      </c>
      <c r="U304" s="111">
        <f t="shared" si="274"/>
        <v>15</v>
      </c>
      <c r="V304" s="111">
        <v>252</v>
      </c>
      <c r="W304" s="110">
        <f t="shared" si="256"/>
        <v>1.008873664</v>
      </c>
      <c r="X304" s="103">
        <f t="shared" si="257"/>
        <v>7.6114003500000003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865.36309717000006</v>
      </c>
      <c r="C305" s="103">
        <f t="shared" si="268"/>
        <v>761.93465733000005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1.1256204039594664</v>
      </c>
      <c r="O305" s="103">
        <f t="shared" si="277"/>
        <v>1.12575493</v>
      </c>
      <c r="P305" s="103">
        <f t="shared" si="254"/>
        <v>857.75169682000001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0.16</v>
      </c>
      <c r="U305" s="111">
        <f t="shared" si="274"/>
        <v>15</v>
      </c>
      <c r="V305" s="111">
        <v>252</v>
      </c>
      <c r="W305" s="110">
        <f t="shared" si="256"/>
        <v>1.008873664</v>
      </c>
      <c r="X305" s="103">
        <f t="shared" si="257"/>
        <v>7.6114003500000003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865.36309717000006</v>
      </c>
      <c r="C306" s="103">
        <f t="shared" si="268"/>
        <v>761.93465733000005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1.1256204039594664</v>
      </c>
      <c r="O306" s="103">
        <f t="shared" si="277"/>
        <v>1.12575493</v>
      </c>
      <c r="P306" s="103">
        <f t="shared" si="254"/>
        <v>857.75169682000001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0.16</v>
      </c>
      <c r="U306" s="111">
        <f t="shared" si="274"/>
        <v>15</v>
      </c>
      <c r="V306" s="111">
        <v>252</v>
      </c>
      <c r="W306" s="110">
        <f t="shared" si="256"/>
        <v>1.008873664</v>
      </c>
      <c r="X306" s="103">
        <f t="shared" si="257"/>
        <v>7.6114003500000003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865.87980976000006</v>
      </c>
      <c r="C307" s="103">
        <f t="shared" si="268"/>
        <v>761.93465733000005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1.1256204039594664</v>
      </c>
      <c r="O307" s="103">
        <f t="shared" si="277"/>
        <v>1.12576389</v>
      </c>
      <c r="P307" s="103">
        <f t="shared" si="254"/>
        <v>857.75852376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0.16</v>
      </c>
      <c r="U307" s="111">
        <f t="shared" si="274"/>
        <v>16</v>
      </c>
      <c r="V307" s="111">
        <v>252</v>
      </c>
      <c r="W307" s="110">
        <f t="shared" si="256"/>
        <v>1.0094680330000001</v>
      </c>
      <c r="X307" s="103">
        <f t="shared" si="257"/>
        <v>8.1212859999999996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866.39683923999996</v>
      </c>
      <c r="C308" s="103">
        <f t="shared" si="268"/>
        <v>761.93465733000005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1.1256204039594664</v>
      </c>
      <c r="O308" s="103">
        <f t="shared" si="277"/>
        <v>1.1257728600000001</v>
      </c>
      <c r="P308" s="103">
        <f t="shared" si="254"/>
        <v>857.76535831000001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0.16</v>
      </c>
      <c r="U308" s="111">
        <f t="shared" si="274"/>
        <v>17</v>
      </c>
      <c r="V308" s="111">
        <v>252</v>
      </c>
      <c r="W308" s="110">
        <f t="shared" si="256"/>
        <v>1.0100627529999999</v>
      </c>
      <c r="X308" s="103">
        <f t="shared" si="257"/>
        <v>8.6314809300000004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866.91418476000001</v>
      </c>
      <c r="C309" s="103">
        <f t="shared" si="268"/>
        <v>761.93465733000005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1.1256204039594664</v>
      </c>
      <c r="O309" s="103">
        <f t="shared" si="277"/>
        <v>1.1257818399999999</v>
      </c>
      <c r="P309" s="103">
        <f t="shared" si="254"/>
        <v>857.77220048000004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0.16</v>
      </c>
      <c r="U309" s="111">
        <f t="shared" si="274"/>
        <v>18</v>
      </c>
      <c r="V309" s="111">
        <v>252</v>
      </c>
      <c r="W309" s="110">
        <f t="shared" si="256"/>
        <v>1.0106578230000001</v>
      </c>
      <c r="X309" s="103">
        <f t="shared" si="257"/>
        <v>9.1419842800000009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867.43183181000006</v>
      </c>
      <c r="C310" s="103">
        <f t="shared" si="268"/>
        <v>761.93465733000005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1.1256204039594664</v>
      </c>
      <c r="O310" s="103">
        <f t="shared" si="277"/>
        <v>1.12579081</v>
      </c>
      <c r="P310" s="103">
        <f t="shared" si="254"/>
        <v>857.77903504000005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0.16</v>
      </c>
      <c r="U310" s="111">
        <f t="shared" si="274"/>
        <v>19</v>
      </c>
      <c r="V310" s="111">
        <v>252</v>
      </c>
      <c r="W310" s="110">
        <f t="shared" si="256"/>
        <v>1.0112532439999999</v>
      </c>
      <c r="X310" s="103">
        <f t="shared" si="257"/>
        <v>9.6527967700000001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867.94978721999996</v>
      </c>
      <c r="C311" s="103">
        <f t="shared" si="268"/>
        <v>761.93465733000005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1.1256204039594664</v>
      </c>
      <c r="O311" s="103">
        <f t="shared" si="277"/>
        <v>1.1257997799999999</v>
      </c>
      <c r="P311" s="103">
        <f t="shared" si="254"/>
        <v>857.78586958999995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0.16</v>
      </c>
      <c r="U311" s="111">
        <f t="shared" si="274"/>
        <v>20</v>
      </c>
      <c r="V311" s="111">
        <v>252</v>
      </c>
      <c r="W311" s="110">
        <f t="shared" si="256"/>
        <v>1.0118490149999999</v>
      </c>
      <c r="X311" s="103">
        <f t="shared" si="257"/>
        <v>10.16391763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867.94978721999996</v>
      </c>
      <c r="C312" s="103">
        <f t="shared" si="268"/>
        <v>761.93465733000005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1.1256204039594664</v>
      </c>
      <c r="O312" s="103">
        <f t="shared" si="277"/>
        <v>1.1257997799999999</v>
      </c>
      <c r="P312" s="103">
        <f t="shared" si="254"/>
        <v>857.78586958999995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0.16</v>
      </c>
      <c r="U312" s="111">
        <f t="shared" si="274"/>
        <v>20</v>
      </c>
      <c r="V312" s="111">
        <v>252</v>
      </c>
      <c r="W312" s="110">
        <f t="shared" si="256"/>
        <v>1.0118490149999999</v>
      </c>
      <c r="X312" s="103">
        <f t="shared" si="257"/>
        <v>10.16391763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867.94978721999996</v>
      </c>
      <c r="C313" s="103">
        <f t="shared" si="268"/>
        <v>761.93465733000005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1.1256204039594664</v>
      </c>
      <c r="O313" s="103">
        <f t="shared" si="277"/>
        <v>1.1257997799999999</v>
      </c>
      <c r="P313" s="103">
        <f t="shared" si="254"/>
        <v>857.78586958999995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0.16</v>
      </c>
      <c r="U313" s="111">
        <f t="shared" si="274"/>
        <v>20</v>
      </c>
      <c r="V313" s="111">
        <v>252</v>
      </c>
      <c r="W313" s="110">
        <f t="shared" si="256"/>
        <v>1.0118490149999999</v>
      </c>
      <c r="X313" s="103">
        <f t="shared" si="257"/>
        <v>10.16391763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868.46805271999995</v>
      </c>
      <c r="C314" s="103">
        <f t="shared" si="268"/>
        <v>761.93465733000005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1.1256204039594664</v>
      </c>
      <c r="O314" s="103">
        <f t="shared" si="277"/>
        <v>1.12580875</v>
      </c>
      <c r="P314" s="103">
        <f t="shared" si="254"/>
        <v>857.79270414999996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0.16</v>
      </c>
      <c r="U314" s="111">
        <f t="shared" si="274"/>
        <v>21</v>
      </c>
      <c r="V314" s="111">
        <v>252</v>
      </c>
      <c r="W314" s="110">
        <f t="shared" si="256"/>
        <v>1.0124451379999999</v>
      </c>
      <c r="X314" s="103">
        <f t="shared" si="257"/>
        <v>10.675348570000001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868.98662745000001</v>
      </c>
      <c r="C315" s="103">
        <f t="shared" si="268"/>
        <v>761.93465733000005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1.1256204039594664</v>
      </c>
      <c r="O315" s="103">
        <f t="shared" si="277"/>
        <v>1.1258177199999999</v>
      </c>
      <c r="P315" s="103">
        <f t="shared" si="254"/>
        <v>857.79953869999997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0.16</v>
      </c>
      <c r="U315" s="111">
        <f t="shared" si="274"/>
        <v>22</v>
      </c>
      <c r="V315" s="111">
        <v>252</v>
      </c>
      <c r="W315" s="110">
        <f t="shared" si="256"/>
        <v>1.0130416120000001</v>
      </c>
      <c r="X315" s="103">
        <f t="shared" si="257"/>
        <v>11.187088749999999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869.50551141999995</v>
      </c>
      <c r="C316" s="103">
        <f t="shared" si="268"/>
        <v>761.93465733000005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1.1256204039594664</v>
      </c>
      <c r="O316" s="103">
        <f t="shared" si="277"/>
        <v>1.12582669</v>
      </c>
      <c r="P316" s="103">
        <f t="shared" si="254"/>
        <v>857.80637324999998</v>
      </c>
      <c r="Q316" s="11">
        <f t="shared" si="272"/>
        <v>10</v>
      </c>
      <c r="R316" s="7">
        <f t="shared" si="262"/>
        <v>2.7367552867502552E-2</v>
      </c>
      <c r="S316" s="8">
        <f t="shared" si="255"/>
        <v>23.476061269999999</v>
      </c>
      <c r="T316" s="113">
        <f t="shared" si="263"/>
        <v>0.16</v>
      </c>
      <c r="U316" s="111">
        <f t="shared" si="274"/>
        <v>23</v>
      </c>
      <c r="V316" s="111">
        <v>252</v>
      </c>
      <c r="W316" s="110">
        <f t="shared" si="256"/>
        <v>1.013638437</v>
      </c>
      <c r="X316" s="103">
        <f t="shared" si="257"/>
        <v>11.699138169999999</v>
      </c>
      <c r="Y316" s="8">
        <f t="shared" si="264"/>
        <v>35.17519944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835.15092971000001</v>
      </c>
      <c r="C317" s="103">
        <f t="shared" si="268"/>
        <v>741.08237032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1.1258266964109001</v>
      </c>
      <c r="O317" s="103">
        <f t="shared" si="277"/>
        <v>1.1262704800000001</v>
      </c>
      <c r="P317" s="103">
        <f t="shared" si="254"/>
        <v>834.65919693000001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0.16</v>
      </c>
      <c r="U317" s="111">
        <f t="shared" si="274"/>
        <v>1</v>
      </c>
      <c r="V317" s="111">
        <v>252</v>
      </c>
      <c r="W317" s="110">
        <f t="shared" si="256"/>
        <v>1.0005891419999999</v>
      </c>
      <c r="X317" s="103">
        <f t="shared" si="257"/>
        <v>0.49173277999999998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835.97236485000008</v>
      </c>
      <c r="C318" s="103">
        <f t="shared" si="268"/>
        <v>741.08237032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1.1258266964109001</v>
      </c>
      <c r="O318" s="103">
        <f t="shared" si="277"/>
        <v>1.1267144600000001</v>
      </c>
      <c r="P318" s="103">
        <f t="shared" si="254"/>
        <v>834.98822269000004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0.16</v>
      </c>
      <c r="U318" s="111">
        <f t="shared" si="274"/>
        <v>2</v>
      </c>
      <c r="V318" s="111">
        <v>252</v>
      </c>
      <c r="W318" s="110">
        <f t="shared" si="256"/>
        <v>1.0011786300000001</v>
      </c>
      <c r="X318" s="103">
        <f t="shared" si="257"/>
        <v>0.98414215999999999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835.97236485000008</v>
      </c>
      <c r="C319" s="103">
        <f t="shared" si="268"/>
        <v>741.08237032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1.1258266964109001</v>
      </c>
      <c r="O319" s="103">
        <f t="shared" si="277"/>
        <v>1.1267144600000001</v>
      </c>
      <c r="P319" s="103">
        <f t="shared" si="254"/>
        <v>834.98822269000004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0.16</v>
      </c>
      <c r="U319" s="111">
        <f t="shared" si="274"/>
        <v>2</v>
      </c>
      <c r="V319" s="111">
        <v>252</v>
      </c>
      <c r="W319" s="110">
        <f t="shared" si="256"/>
        <v>1.0011786300000001</v>
      </c>
      <c r="X319" s="103">
        <f t="shared" si="257"/>
        <v>0.98414215999999999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835.97236485000008</v>
      </c>
      <c r="C320" s="103">
        <f t="shared" si="268"/>
        <v>741.08237032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1.1258266964109001</v>
      </c>
      <c r="O320" s="103">
        <f t="shared" si="277"/>
        <v>1.1267144600000001</v>
      </c>
      <c r="P320" s="103">
        <f t="shared" si="254"/>
        <v>834.98822269000004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0.16</v>
      </c>
      <c r="U320" s="111">
        <f t="shared" si="274"/>
        <v>2</v>
      </c>
      <c r="V320" s="111">
        <v>252</v>
      </c>
      <c r="W320" s="110">
        <f t="shared" si="256"/>
        <v>1.0011786300000001</v>
      </c>
      <c r="X320" s="103">
        <f t="shared" si="257"/>
        <v>0.98414215999999999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836.7945982</v>
      </c>
      <c r="C321" s="103">
        <f t="shared" si="268"/>
        <v>741.08237032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1.1258266964109001</v>
      </c>
      <c r="O321" s="103">
        <f t="shared" si="277"/>
        <v>1.1271586</v>
      </c>
      <c r="P321" s="103">
        <f t="shared" si="254"/>
        <v>835.31736701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0.16</v>
      </c>
      <c r="U321" s="111">
        <f t="shared" si="274"/>
        <v>3</v>
      </c>
      <c r="V321" s="111">
        <v>252</v>
      </c>
      <c r="W321" s="110">
        <f t="shared" si="256"/>
        <v>1.001768467</v>
      </c>
      <c r="X321" s="103">
        <f t="shared" si="257"/>
        <v>1.4772311899999999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837.61765011</v>
      </c>
      <c r="C322" s="103">
        <f t="shared" si="268"/>
        <v>741.08237032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1.1258266964109001</v>
      </c>
      <c r="O322" s="103">
        <f t="shared" si="277"/>
        <v>1.1276029299999999</v>
      </c>
      <c r="P322" s="103">
        <f t="shared" si="254"/>
        <v>835.64665214000001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0.16</v>
      </c>
      <c r="U322" s="111">
        <f t="shared" si="274"/>
        <v>4</v>
      </c>
      <c r="V322" s="111">
        <v>252</v>
      </c>
      <c r="W322" s="110">
        <f t="shared" si="256"/>
        <v>1.0023586499999999</v>
      </c>
      <c r="X322" s="103">
        <f t="shared" si="257"/>
        <v>1.97099797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838.44150880000007</v>
      </c>
      <c r="C323" s="103">
        <f t="shared" si="268"/>
        <v>741.08237032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1.1258266964109001</v>
      </c>
      <c r="O323" s="103">
        <f t="shared" si="277"/>
        <v>1.1280474300000001</v>
      </c>
      <c r="P323" s="103">
        <f t="shared" si="254"/>
        <v>835.97606325000004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0.16</v>
      </c>
      <c r="U323" s="111">
        <f t="shared" si="274"/>
        <v>5</v>
      </c>
      <c r="V323" s="111">
        <v>252</v>
      </c>
      <c r="W323" s="110">
        <f t="shared" si="256"/>
        <v>1.0029491820000001</v>
      </c>
      <c r="X323" s="103">
        <f t="shared" si="257"/>
        <v>2.4654455500000001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839.26617318000001</v>
      </c>
      <c r="C324" s="103">
        <f t="shared" si="268"/>
        <v>741.08237032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1.1258266964109001</v>
      </c>
      <c r="O324" s="103">
        <f t="shared" si="277"/>
        <v>1.1284921000000001</v>
      </c>
      <c r="P324" s="103">
        <f t="shared" si="254"/>
        <v>836.30560034999996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0.16</v>
      </c>
      <c r="U324" s="111">
        <f t="shared" si="274"/>
        <v>6</v>
      </c>
      <c r="V324" s="111">
        <v>252</v>
      </c>
      <c r="W324" s="110">
        <f t="shared" si="256"/>
        <v>1.003540061</v>
      </c>
      <c r="X324" s="103">
        <f t="shared" si="257"/>
        <v>2.9605728299999998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840.09165209000003</v>
      </c>
      <c r="C325" s="103">
        <f t="shared" si="268"/>
        <v>741.08237032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1.1258266964109001</v>
      </c>
      <c r="O325" s="103">
        <f t="shared" si="277"/>
        <v>1.1289369499999999</v>
      </c>
      <c r="P325" s="103">
        <f t="shared" si="254"/>
        <v>836.63527083999998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0.16</v>
      </c>
      <c r="U325" s="111">
        <f t="shared" si="274"/>
        <v>7</v>
      </c>
      <c r="V325" s="111">
        <v>252</v>
      </c>
      <c r="W325" s="110">
        <f t="shared" si="256"/>
        <v>1.004131288</v>
      </c>
      <c r="X325" s="103">
        <f t="shared" si="257"/>
        <v>3.4563812500000002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840.09165209000003</v>
      </c>
      <c r="C326" s="103">
        <f t="shared" si="268"/>
        <v>741.08237032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1.1258266964109001</v>
      </c>
      <c r="O326" s="103">
        <f t="shared" si="277"/>
        <v>1.1289369499999999</v>
      </c>
      <c r="P326" s="103">
        <f t="shared" si="254"/>
        <v>836.63527083999998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0.16</v>
      </c>
      <c r="U326" s="111">
        <f t="shared" si="274"/>
        <v>7</v>
      </c>
      <c r="V326" s="111">
        <v>252</v>
      </c>
      <c r="W326" s="110">
        <f t="shared" si="256"/>
        <v>1.004131288</v>
      </c>
      <c r="X326" s="103">
        <f t="shared" si="257"/>
        <v>3.4563812500000002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840.09165209000003</v>
      </c>
      <c r="C327" s="103">
        <f t="shared" si="268"/>
        <v>741.08237032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1.1258266964109001</v>
      </c>
      <c r="O327" s="103">
        <f t="shared" si="277"/>
        <v>1.1289369499999999</v>
      </c>
      <c r="P327" s="103">
        <f t="shared" si="254"/>
        <v>836.63527083999998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0.16</v>
      </c>
      <c r="U327" s="111">
        <f t="shared" si="274"/>
        <v>7</v>
      </c>
      <c r="V327" s="111">
        <v>252</v>
      </c>
      <c r="W327" s="110">
        <f t="shared" si="256"/>
        <v>1.004131288</v>
      </c>
      <c r="X327" s="103">
        <f t="shared" si="257"/>
        <v>3.4563812500000002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840.91793949999999</v>
      </c>
      <c r="C328" s="103">
        <f t="shared" si="268"/>
        <v>741.08237032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1.1258266964109001</v>
      </c>
      <c r="O328" s="103">
        <f t="shared" si="277"/>
        <v>1.1293819700000001</v>
      </c>
      <c r="P328" s="103">
        <f t="shared" si="254"/>
        <v>836.96506732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0.16</v>
      </c>
      <c r="U328" s="111">
        <f t="shared" si="274"/>
        <v>8</v>
      </c>
      <c r="V328" s="111">
        <v>252</v>
      </c>
      <c r="W328" s="110">
        <f t="shared" si="256"/>
        <v>1.0047228640000001</v>
      </c>
      <c r="X328" s="103">
        <f t="shared" si="257"/>
        <v>3.95287218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841.74504259000003</v>
      </c>
      <c r="C329" s="103">
        <f t="shared" si="268"/>
        <v>741.08237032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1.1258266964109001</v>
      </c>
      <c r="O329" s="103">
        <f t="shared" si="277"/>
        <v>1.12982717</v>
      </c>
      <c r="P329" s="103">
        <f t="shared" si="254"/>
        <v>837.29499719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0.16</v>
      </c>
      <c r="U329" s="111">
        <f t="shared" si="274"/>
        <v>9</v>
      </c>
      <c r="V329" s="111">
        <v>252</v>
      </c>
      <c r="W329" s="110">
        <f t="shared" si="256"/>
        <v>1.005314788</v>
      </c>
      <c r="X329" s="103">
        <f t="shared" si="257"/>
        <v>4.4500453999999996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842.57296278000001</v>
      </c>
      <c r="C330" s="103">
        <f t="shared" si="268"/>
        <v>741.08237032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1.1258266964109001</v>
      </c>
      <c r="O330" s="103">
        <f t="shared" si="277"/>
        <v>1.1302725499999999</v>
      </c>
      <c r="P330" s="103">
        <f t="shared" ref="P330:P393" si="283">TRUNC(C330*O330,8)</f>
        <v>837.62506045999999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0.16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1.005907061</v>
      </c>
      <c r="X330" s="103">
        <f t="shared" ref="X330:X393" si="286">TRUNC((P330*(W330-1)),8)</f>
        <v>4.9479023199999999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843.40168574000006</v>
      </c>
      <c r="C331" s="103">
        <f t="shared" si="268"/>
        <v>741.08237032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1.1258266964109001</v>
      </c>
      <c r="O331" s="103">
        <f t="shared" si="277"/>
        <v>1.13071809</v>
      </c>
      <c r="P331" s="103">
        <f t="shared" si="283"/>
        <v>837.95524230000001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0.16</v>
      </c>
      <c r="U331" s="111">
        <f t="shared" si="274"/>
        <v>11</v>
      </c>
      <c r="V331" s="111">
        <v>252</v>
      </c>
      <c r="W331" s="110">
        <f t="shared" si="285"/>
        <v>1.0064996829999999</v>
      </c>
      <c r="X331" s="103">
        <f t="shared" si="286"/>
        <v>5.4464434400000004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844.23123439999995</v>
      </c>
      <c r="C332" s="103">
        <f t="shared" ref="C332:C395" si="294">TRUNC(IF(Q331&gt;0,VLOOKUP(A331,$AD$12:$AE$165,2),C331),8)</f>
        <v>741.08237032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1.1258266964109001</v>
      </c>
      <c r="O332" s="103">
        <f t="shared" si="277"/>
        <v>1.13116382</v>
      </c>
      <c r="P332" s="103">
        <f t="shared" si="283"/>
        <v>838.28556493999997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0.16</v>
      </c>
      <c r="U332" s="111">
        <f t="shared" si="274"/>
        <v>12</v>
      </c>
      <c r="V332" s="111">
        <v>252</v>
      </c>
      <c r="W332" s="110">
        <f t="shared" si="285"/>
        <v>1.007092654</v>
      </c>
      <c r="X332" s="103">
        <f t="shared" si="286"/>
        <v>5.9456694600000004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844.23123439999995</v>
      </c>
      <c r="C333" s="103">
        <f t="shared" si="294"/>
        <v>741.08237032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1.1258266964109001</v>
      </c>
      <c r="O333" s="103">
        <f t="shared" si="277"/>
        <v>1.13116382</v>
      </c>
      <c r="P333" s="103">
        <f t="shared" si="283"/>
        <v>838.28556493999997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0.16</v>
      </c>
      <c r="U333" s="111">
        <f t="shared" si="274"/>
        <v>12</v>
      </c>
      <c r="V333" s="111">
        <v>252</v>
      </c>
      <c r="W333" s="110">
        <f t="shared" si="285"/>
        <v>1.007092654</v>
      </c>
      <c r="X333" s="103">
        <f t="shared" si="286"/>
        <v>5.9456694600000004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844.23123439999995</v>
      </c>
      <c r="C334" s="103">
        <f t="shared" si="294"/>
        <v>741.08237032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1.1258266964109001</v>
      </c>
      <c r="O334" s="103">
        <f t="shared" si="277"/>
        <v>1.13116382</v>
      </c>
      <c r="P334" s="103">
        <f t="shared" si="283"/>
        <v>838.28556493999997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0.16</v>
      </c>
      <c r="U334" s="111">
        <f t="shared" si="274"/>
        <v>12</v>
      </c>
      <c r="V334" s="111">
        <v>252</v>
      </c>
      <c r="W334" s="110">
        <f t="shared" si="285"/>
        <v>1.007092654</v>
      </c>
      <c r="X334" s="103">
        <f t="shared" si="286"/>
        <v>5.9456694600000004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845.06160191000004</v>
      </c>
      <c r="C335" s="103">
        <f t="shared" si="294"/>
        <v>741.08237032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1.1258266964109001</v>
      </c>
      <c r="O335" s="103">
        <f t="shared" si="277"/>
        <v>1.1316097300000001</v>
      </c>
      <c r="P335" s="103">
        <f t="shared" si="283"/>
        <v>838.61602098000003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0.16</v>
      </c>
      <c r="U335" s="111">
        <f t="shared" si="274"/>
        <v>13</v>
      </c>
      <c r="V335" s="111">
        <v>252</v>
      </c>
      <c r="W335" s="110">
        <f t="shared" si="285"/>
        <v>1.0076859739999999</v>
      </c>
      <c r="X335" s="103">
        <f t="shared" si="286"/>
        <v>6.4455809300000002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845.89277473000004</v>
      </c>
      <c r="C336" s="103">
        <f t="shared" si="294"/>
        <v>741.08237032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1.1258266964109001</v>
      </c>
      <c r="O336" s="103">
        <f t="shared" si="277"/>
        <v>1.1320558000000001</v>
      </c>
      <c r="P336" s="103">
        <f t="shared" si="283"/>
        <v>838.94659559000002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0.16</v>
      </c>
      <c r="U336" s="111">
        <f t="shared" si="274"/>
        <v>14</v>
      </c>
      <c r="V336" s="111">
        <v>252</v>
      </c>
      <c r="W336" s="110">
        <f t="shared" si="285"/>
        <v>1.0082796439999999</v>
      </c>
      <c r="X336" s="103">
        <f t="shared" si="286"/>
        <v>6.9461791399999999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846.72477586999992</v>
      </c>
      <c r="C337" s="103">
        <f t="shared" si="294"/>
        <v>741.08237032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1.1258266964109001</v>
      </c>
      <c r="O337" s="103">
        <f t="shared" si="277"/>
        <v>1.13250206</v>
      </c>
      <c r="P337" s="103">
        <f t="shared" si="283"/>
        <v>839.27731100999995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0.16</v>
      </c>
      <c r="U337" s="111">
        <f t="shared" si="274"/>
        <v>15</v>
      </c>
      <c r="V337" s="111">
        <v>252</v>
      </c>
      <c r="W337" s="110">
        <f t="shared" si="285"/>
        <v>1.008873664</v>
      </c>
      <c r="X337" s="103">
        <f t="shared" si="286"/>
        <v>7.4474648600000002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847.55759009999997</v>
      </c>
      <c r="C338" s="103">
        <f t="shared" si="294"/>
        <v>741.08237032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1.1258266964109001</v>
      </c>
      <c r="O338" s="103">
        <f t="shared" si="277"/>
        <v>1.13294849</v>
      </c>
      <c r="P338" s="103">
        <f t="shared" si="283"/>
        <v>839.60815241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0.16</v>
      </c>
      <c r="U338" s="111">
        <f t="shared" si="274"/>
        <v>16</v>
      </c>
      <c r="V338" s="111">
        <v>252</v>
      </c>
      <c r="W338" s="110">
        <f t="shared" si="285"/>
        <v>1.0094680330000001</v>
      </c>
      <c r="X338" s="103">
        <f t="shared" si="286"/>
        <v>7.9494376899999999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848.39122717999999</v>
      </c>
      <c r="C339" s="103">
        <f t="shared" si="294"/>
        <v>741.08237032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1.1258266964109001</v>
      </c>
      <c r="O339" s="103">
        <f t="shared" si="277"/>
        <v>1.1333951</v>
      </c>
      <c r="P339" s="103">
        <f t="shared" si="283"/>
        <v>839.93912721000004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0.16</v>
      </c>
      <c r="U339" s="111">
        <f t="shared" si="274"/>
        <v>17</v>
      </c>
      <c r="V339" s="111">
        <v>252</v>
      </c>
      <c r="W339" s="110">
        <f t="shared" si="285"/>
        <v>1.0100627529999999</v>
      </c>
      <c r="X339" s="103">
        <f t="shared" si="286"/>
        <v>8.4520999700000008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848.39122717999999</v>
      </c>
      <c r="C340" s="103">
        <f t="shared" si="294"/>
        <v>741.08237032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1.1258266964109001</v>
      </c>
      <c r="O340" s="103">
        <f t="shared" si="277"/>
        <v>1.1333951</v>
      </c>
      <c r="P340" s="103">
        <f t="shared" si="283"/>
        <v>839.93912721000004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0.16</v>
      </c>
      <c r="U340" s="111">
        <f t="shared" si="274"/>
        <v>17</v>
      </c>
      <c r="V340" s="111">
        <v>252</v>
      </c>
      <c r="W340" s="110">
        <f t="shared" si="285"/>
        <v>1.0100627529999999</v>
      </c>
      <c r="X340" s="103">
        <f t="shared" si="286"/>
        <v>8.4520999700000008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848.39122717999999</v>
      </c>
      <c r="C341" s="103">
        <f t="shared" si="294"/>
        <v>741.08237032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1.1258266964109001</v>
      </c>
      <c r="O341" s="103">
        <f t="shared" si="277"/>
        <v>1.1333951</v>
      </c>
      <c r="P341" s="103">
        <f t="shared" si="283"/>
        <v>839.93912721000004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0.16</v>
      </c>
      <c r="U341" s="111">
        <f t="shared" si="274"/>
        <v>17</v>
      </c>
      <c r="V341" s="111">
        <v>252</v>
      </c>
      <c r="W341" s="110">
        <f t="shared" si="285"/>
        <v>1.0100627529999999</v>
      </c>
      <c r="X341" s="103">
        <f t="shared" si="286"/>
        <v>8.4520999700000008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849.22567934999995</v>
      </c>
      <c r="C342" s="103">
        <f t="shared" si="294"/>
        <v>741.08237032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1.1258266964109001</v>
      </c>
      <c r="O342" s="103">
        <f t="shared" si="277"/>
        <v>1.1338418800000001</v>
      </c>
      <c r="P342" s="103">
        <f t="shared" si="283"/>
        <v>840.27022798999997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0.16</v>
      </c>
      <c r="U342" s="111">
        <f t="shared" si="274"/>
        <v>18</v>
      </c>
      <c r="V342" s="111">
        <v>252</v>
      </c>
      <c r="W342" s="110">
        <f t="shared" si="285"/>
        <v>1.0106578230000001</v>
      </c>
      <c r="X342" s="103">
        <f t="shared" si="286"/>
        <v>8.9554513599999996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850.06094803000008</v>
      </c>
      <c r="C343" s="103">
        <f t="shared" si="294"/>
        <v>741.08237032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1.1258266964109001</v>
      </c>
      <c r="O343" s="103">
        <f t="shared" si="277"/>
        <v>1.13428883</v>
      </c>
      <c r="P343" s="103">
        <f t="shared" si="283"/>
        <v>840.60145476000002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0.16</v>
      </c>
      <c r="U343" s="111">
        <f t="shared" si="274"/>
        <v>19</v>
      </c>
      <c r="V343" s="111">
        <v>252</v>
      </c>
      <c r="W343" s="110">
        <f t="shared" si="285"/>
        <v>1.0112532439999999</v>
      </c>
      <c r="X343" s="103">
        <f t="shared" si="286"/>
        <v>9.4594932699999994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850.89704795</v>
      </c>
      <c r="C344" s="103">
        <f t="shared" si="294"/>
        <v>741.08237032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1.1258266964109001</v>
      </c>
      <c r="O344" s="103">
        <f t="shared" si="277"/>
        <v>1.1347359699999999</v>
      </c>
      <c r="P344" s="103">
        <f t="shared" si="283"/>
        <v>840.93282233000002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0.16</v>
      </c>
      <c r="U344" s="111">
        <f t="shared" si="274"/>
        <v>20</v>
      </c>
      <c r="V344" s="111">
        <v>252</v>
      </c>
      <c r="W344" s="110">
        <f t="shared" si="285"/>
        <v>1.0118490149999999</v>
      </c>
      <c r="X344" s="103">
        <f t="shared" si="286"/>
        <v>9.9642256200000006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851.73396638999998</v>
      </c>
      <c r="C345" s="103">
        <f t="shared" si="294"/>
        <v>741.08237032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1.1258266964109001</v>
      </c>
      <c r="O345" s="103">
        <f t="shared" si="277"/>
        <v>1.1351832799999999</v>
      </c>
      <c r="P345" s="103">
        <f t="shared" si="283"/>
        <v>841.26431589000003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0.16</v>
      </c>
      <c r="U345" s="111">
        <f t="shared" si="274"/>
        <v>21</v>
      </c>
      <c r="V345" s="111">
        <v>252</v>
      </c>
      <c r="W345" s="110">
        <f t="shared" si="285"/>
        <v>1.0124451379999999</v>
      </c>
      <c r="X345" s="103">
        <f t="shared" si="286"/>
        <v>10.4696505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852.57170307000001</v>
      </c>
      <c r="C346" s="103">
        <f t="shared" si="294"/>
        <v>741.08237032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1.1258266964109001</v>
      </c>
      <c r="O346" s="103">
        <f t="shared" si="277"/>
        <v>1.13563076</v>
      </c>
      <c r="P346" s="103">
        <f t="shared" si="283"/>
        <v>841.59593542000005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0.16</v>
      </c>
      <c r="U346" s="111">
        <f t="shared" si="274"/>
        <v>22</v>
      </c>
      <c r="V346" s="111">
        <v>252</v>
      </c>
      <c r="W346" s="110">
        <f t="shared" si="285"/>
        <v>1.0130416120000001</v>
      </c>
      <c r="X346" s="103">
        <f t="shared" si="286"/>
        <v>10.97576765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852.57170307000001</v>
      </c>
      <c r="C347" s="103">
        <f t="shared" si="294"/>
        <v>741.08237032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1.1258266964109001</v>
      </c>
      <c r="O347" s="103">
        <f t="shared" si="277"/>
        <v>1.13563076</v>
      </c>
      <c r="P347" s="103">
        <f t="shared" si="283"/>
        <v>841.59593542000005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0.16</v>
      </c>
      <c r="U347" s="111">
        <f t="shared" si="274"/>
        <v>22</v>
      </c>
      <c r="V347" s="111">
        <v>252</v>
      </c>
      <c r="W347" s="110">
        <f t="shared" si="285"/>
        <v>1.0130416120000001</v>
      </c>
      <c r="X347" s="103">
        <f t="shared" si="286"/>
        <v>10.97576765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852.57170307000001</v>
      </c>
      <c r="C348" s="103">
        <f t="shared" si="294"/>
        <v>741.08237032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1.1258266964109001</v>
      </c>
      <c r="O348" s="103">
        <f t="shared" si="277"/>
        <v>1.13563076</v>
      </c>
      <c r="P348" s="103">
        <f t="shared" si="283"/>
        <v>841.59593542000005</v>
      </c>
      <c r="Q348" s="11">
        <f t="shared" si="298"/>
        <v>11</v>
      </c>
      <c r="R348" s="7">
        <f t="shared" si="291"/>
        <v>3.1671468929680591E-2</v>
      </c>
      <c r="S348" s="8">
        <f t="shared" si="284"/>
        <v>26.654579519999999</v>
      </c>
      <c r="T348" s="113">
        <f t="shared" si="292"/>
        <v>0.16</v>
      </c>
      <c r="U348" s="111">
        <f t="shared" si="274"/>
        <v>22</v>
      </c>
      <c r="V348" s="111">
        <v>252</v>
      </c>
      <c r="W348" s="110">
        <f t="shared" si="285"/>
        <v>1.0130416120000001</v>
      </c>
      <c r="X348" s="103">
        <f t="shared" si="286"/>
        <v>10.97576765</v>
      </c>
      <c r="Y348" s="8">
        <f t="shared" si="293"/>
        <v>37.63034717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816.23785518</v>
      </c>
      <c r="C349" s="103">
        <f t="shared" si="294"/>
        <v>717.61120305999998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1.1356307668060559</v>
      </c>
      <c r="O349" s="103">
        <f t="shared" si="277"/>
        <v>1.1367677300000001</v>
      </c>
      <c r="P349" s="103">
        <f t="shared" si="283"/>
        <v>815.75725832000001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0.16</v>
      </c>
      <c r="U349" s="111">
        <f t="shared" si="274"/>
        <v>1</v>
      </c>
      <c r="V349" s="111">
        <v>252</v>
      </c>
      <c r="W349" s="110">
        <f t="shared" si="285"/>
        <v>1.0005891419999999</v>
      </c>
      <c r="X349" s="103">
        <f t="shared" si="286"/>
        <v>0.48059686000000001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817.53642457000001</v>
      </c>
      <c r="C350" s="103">
        <f t="shared" si="294"/>
        <v>717.61120305999998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1.1356307668060559</v>
      </c>
      <c r="O350" s="103">
        <f t="shared" si="277"/>
        <v>1.1379058500000001</v>
      </c>
      <c r="P350" s="103">
        <f t="shared" si="283"/>
        <v>816.57398597999997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0.16</v>
      </c>
      <c r="U350" s="111">
        <f t="shared" si="274"/>
        <v>2</v>
      </c>
      <c r="V350" s="111">
        <v>252</v>
      </c>
      <c r="W350" s="110">
        <f t="shared" si="285"/>
        <v>1.0011786300000001</v>
      </c>
      <c r="X350" s="103">
        <f t="shared" si="286"/>
        <v>0.96243858999999998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818.83704728999999</v>
      </c>
      <c r="C351" s="103">
        <f t="shared" si="294"/>
        <v>717.61120305999998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1.1356307668060559</v>
      </c>
      <c r="O351" s="103">
        <f t="shared" si="277"/>
        <v>1.13904509</v>
      </c>
      <c r="P351" s="103">
        <f t="shared" si="283"/>
        <v>817.39151736999997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0.16</v>
      </c>
      <c r="U351" s="111">
        <f t="shared" si="274"/>
        <v>3</v>
      </c>
      <c r="V351" s="111">
        <v>252</v>
      </c>
      <c r="W351" s="110">
        <f t="shared" si="285"/>
        <v>1.001768467</v>
      </c>
      <c r="X351" s="103">
        <f t="shared" si="286"/>
        <v>1.44552992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820.13975191999998</v>
      </c>
      <c r="C352" s="103">
        <f t="shared" si="294"/>
        <v>717.61120305999998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1.1356307668060559</v>
      </c>
      <c r="O352" s="103">
        <f t="shared" si="277"/>
        <v>1.1401854899999999</v>
      </c>
      <c r="P352" s="103">
        <f t="shared" si="283"/>
        <v>818.20988119000003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0.16</v>
      </c>
      <c r="U352" s="111">
        <f t="shared" si="274"/>
        <v>4</v>
      </c>
      <c r="V352" s="111">
        <v>252</v>
      </c>
      <c r="W352" s="110">
        <f t="shared" si="285"/>
        <v>1.0023586499999999</v>
      </c>
      <c r="X352" s="103">
        <f t="shared" si="286"/>
        <v>1.92987073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821.44452884999998</v>
      </c>
      <c r="C353" s="103">
        <f t="shared" si="294"/>
        <v>717.61120305999998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1.1356307668060559</v>
      </c>
      <c r="O353" s="103">
        <f t="shared" si="277"/>
        <v>1.14132703</v>
      </c>
      <c r="P353" s="103">
        <f t="shared" si="283"/>
        <v>819.02906308000001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0.16</v>
      </c>
      <c r="U353" s="111">
        <f t="shared" si="274"/>
        <v>5</v>
      </c>
      <c r="V353" s="111">
        <v>252</v>
      </c>
      <c r="W353" s="110">
        <f t="shared" si="285"/>
        <v>1.0029491820000001</v>
      </c>
      <c r="X353" s="103">
        <f t="shared" si="286"/>
        <v>2.41546577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821.44452884999998</v>
      </c>
      <c r="C354" s="103">
        <f t="shared" si="294"/>
        <v>717.61120305999998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1.1356307668060559</v>
      </c>
      <c r="O354" s="103">
        <f t="shared" si="277"/>
        <v>1.14132703</v>
      </c>
      <c r="P354" s="103">
        <f t="shared" si="283"/>
        <v>819.02906308000001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0.16</v>
      </c>
      <c r="U354" s="111">
        <f t="shared" si="274"/>
        <v>5</v>
      </c>
      <c r="V354" s="111">
        <v>252</v>
      </c>
      <c r="W354" s="110">
        <f t="shared" si="285"/>
        <v>1.0029491820000001</v>
      </c>
      <c r="X354" s="103">
        <f t="shared" si="286"/>
        <v>2.41546577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821.44452884999998</v>
      </c>
      <c r="C355" s="103">
        <f t="shared" si="294"/>
        <v>717.61120305999998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1.1356307668060559</v>
      </c>
      <c r="O355" s="103">
        <f t="shared" si="277"/>
        <v>1.14132703</v>
      </c>
      <c r="P355" s="103">
        <f t="shared" si="283"/>
        <v>819.02906308000001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0.16</v>
      </c>
      <c r="U355" s="111">
        <f t="shared" si="274"/>
        <v>5</v>
      </c>
      <c r="V355" s="111">
        <v>252</v>
      </c>
      <c r="W355" s="110">
        <f t="shared" si="285"/>
        <v>1.0029491820000001</v>
      </c>
      <c r="X355" s="103">
        <f t="shared" si="286"/>
        <v>2.41546577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821.44452884999998</v>
      </c>
      <c r="C356" s="103">
        <f t="shared" si="294"/>
        <v>717.61120305999998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1.1356307668060559</v>
      </c>
      <c r="O356" s="103">
        <f t="shared" si="277"/>
        <v>1.14132703</v>
      </c>
      <c r="P356" s="103">
        <f t="shared" si="283"/>
        <v>819.02906308000001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0.16</v>
      </c>
      <c r="U356" s="111">
        <f t="shared" si="274"/>
        <v>5</v>
      </c>
      <c r="V356" s="111">
        <v>252</v>
      </c>
      <c r="W356" s="110">
        <f t="shared" si="285"/>
        <v>1.0029491820000001</v>
      </c>
      <c r="X356" s="103">
        <f t="shared" si="286"/>
        <v>2.41546577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821.44452884999998</v>
      </c>
      <c r="C357" s="103">
        <f t="shared" si="294"/>
        <v>717.61120305999998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1.1356307668060559</v>
      </c>
      <c r="O357" s="103">
        <f t="shared" si="277"/>
        <v>1.14132703</v>
      </c>
      <c r="P357" s="103">
        <f t="shared" si="283"/>
        <v>819.02906308000001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0.16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1.0029491820000001</v>
      </c>
      <c r="X357" s="103">
        <f t="shared" si="286"/>
        <v>2.41546577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822.75137153000003</v>
      </c>
      <c r="C358" s="103">
        <f t="shared" si="294"/>
        <v>717.61120305999998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1.1356307668060559</v>
      </c>
      <c r="O358" s="103">
        <f t="shared" si="277"/>
        <v>1.1424696999999999</v>
      </c>
      <c r="P358" s="103">
        <f t="shared" si="283"/>
        <v>819.84905587000003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0.16</v>
      </c>
      <c r="U358" s="111">
        <f t="shared" si="300"/>
        <v>6</v>
      </c>
      <c r="V358" s="111">
        <v>252</v>
      </c>
      <c r="W358" s="110">
        <f t="shared" si="285"/>
        <v>1.003540061</v>
      </c>
      <c r="X358" s="103">
        <f t="shared" si="286"/>
        <v>2.9023156600000002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824.06030471999998</v>
      </c>
      <c r="C359" s="103">
        <f t="shared" si="294"/>
        <v>717.61120305999998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1.1356307668060559</v>
      </c>
      <c r="O359" s="103">
        <f t="shared" si="277"/>
        <v>1.1436135300000001</v>
      </c>
      <c r="P359" s="103">
        <f t="shared" si="283"/>
        <v>820.66988108999999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0.16</v>
      </c>
      <c r="U359" s="111">
        <f t="shared" si="300"/>
        <v>7</v>
      </c>
      <c r="V359" s="111">
        <v>252</v>
      </c>
      <c r="W359" s="110">
        <f t="shared" si="285"/>
        <v>1.004131288</v>
      </c>
      <c r="X359" s="103">
        <f t="shared" si="286"/>
        <v>3.3904236299999999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825.37131712999997</v>
      </c>
      <c r="C360" s="103">
        <f t="shared" si="294"/>
        <v>717.61120305999998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1.1356307668060559</v>
      </c>
      <c r="O360" s="103">
        <f t="shared" si="277"/>
        <v>1.1447585</v>
      </c>
      <c r="P360" s="103">
        <f t="shared" si="283"/>
        <v>821.49152439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0.16</v>
      </c>
      <c r="U360" s="111">
        <f t="shared" si="300"/>
        <v>8</v>
      </c>
      <c r="V360" s="111">
        <v>252</v>
      </c>
      <c r="W360" s="110">
        <f t="shared" si="285"/>
        <v>1.0047228640000001</v>
      </c>
      <c r="X360" s="103">
        <f t="shared" si="286"/>
        <v>3.8797927400000001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825.37131712999997</v>
      </c>
      <c r="C361" s="103">
        <f t="shared" si="294"/>
        <v>717.61120305999998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1.1356307668060559</v>
      </c>
      <c r="O361" s="103">
        <f t="shared" ref="O361:O424" si="303">TRUNC(TRUNC((L361*N361),15),8)</f>
        <v>1.1447585</v>
      </c>
      <c r="P361" s="103">
        <f t="shared" si="283"/>
        <v>821.49152439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0.16</v>
      </c>
      <c r="U361" s="111">
        <f t="shared" si="300"/>
        <v>8</v>
      </c>
      <c r="V361" s="111">
        <v>252</v>
      </c>
      <c r="W361" s="110">
        <f t="shared" si="285"/>
        <v>1.0047228640000001</v>
      </c>
      <c r="X361" s="103">
        <f t="shared" si="286"/>
        <v>3.8797927400000001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825.37131712999997</v>
      </c>
      <c r="C362" s="103">
        <f t="shared" si="294"/>
        <v>717.61120305999998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1.1356307668060559</v>
      </c>
      <c r="O362" s="103">
        <f t="shared" si="303"/>
        <v>1.1447585</v>
      </c>
      <c r="P362" s="103">
        <f t="shared" si="283"/>
        <v>821.49152439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0.16</v>
      </c>
      <c r="U362" s="111">
        <f t="shared" si="300"/>
        <v>8</v>
      </c>
      <c r="V362" s="111">
        <v>252</v>
      </c>
      <c r="W362" s="110">
        <f t="shared" si="285"/>
        <v>1.0047228640000001</v>
      </c>
      <c r="X362" s="103">
        <f t="shared" si="286"/>
        <v>3.8797927400000001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826.68441027000006</v>
      </c>
      <c r="C363" s="103">
        <f t="shared" si="294"/>
        <v>717.61120305999998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1.1356307668060559</v>
      </c>
      <c r="O363" s="103">
        <f t="shared" si="303"/>
        <v>1.1459046100000001</v>
      </c>
      <c r="P363" s="103">
        <f t="shared" si="283"/>
        <v>822.31398577000004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0.16</v>
      </c>
      <c r="U363" s="111">
        <f t="shared" si="300"/>
        <v>9</v>
      </c>
      <c r="V363" s="111">
        <v>252</v>
      </c>
      <c r="W363" s="110">
        <f t="shared" si="285"/>
        <v>1.005314788</v>
      </c>
      <c r="X363" s="103">
        <f t="shared" si="286"/>
        <v>4.3704245000000004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827.99959447000003</v>
      </c>
      <c r="C364" s="103">
        <f t="shared" si="294"/>
        <v>717.61120305999998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1.1356307668060559</v>
      </c>
      <c r="O364" s="103">
        <f t="shared" si="303"/>
        <v>1.1470518700000001</v>
      </c>
      <c r="P364" s="103">
        <f t="shared" si="283"/>
        <v>823.13727240000003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0.16</v>
      </c>
      <c r="U364" s="111">
        <f t="shared" si="300"/>
        <v>10</v>
      </c>
      <c r="V364" s="111">
        <v>252</v>
      </c>
      <c r="W364" s="110">
        <f t="shared" si="285"/>
        <v>1.005907061</v>
      </c>
      <c r="X364" s="103">
        <f t="shared" si="286"/>
        <v>4.8623220700000003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829.31687207999994</v>
      </c>
      <c r="C365" s="103">
        <f t="shared" si="294"/>
        <v>717.61120305999998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1.1356307668060559</v>
      </c>
      <c r="O365" s="103">
        <f t="shared" si="303"/>
        <v>1.14820028</v>
      </c>
      <c r="P365" s="103">
        <f t="shared" si="283"/>
        <v>823.96138427999995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0.16</v>
      </c>
      <c r="U365" s="111">
        <f t="shared" si="300"/>
        <v>11</v>
      </c>
      <c r="V365" s="111">
        <v>252</v>
      </c>
      <c r="W365" s="110">
        <f t="shared" si="285"/>
        <v>1.0064996829999999</v>
      </c>
      <c r="X365" s="103">
        <f t="shared" si="286"/>
        <v>5.3554877999999997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830.63624541000001</v>
      </c>
      <c r="C366" s="103">
        <f t="shared" si="294"/>
        <v>717.61120305999998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1.1356307668060559</v>
      </c>
      <c r="O366" s="103">
        <f t="shared" si="303"/>
        <v>1.14934984</v>
      </c>
      <c r="P366" s="103">
        <f t="shared" si="283"/>
        <v>824.78632141000003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0.16</v>
      </c>
      <c r="U366" s="111">
        <f t="shared" si="300"/>
        <v>12</v>
      </c>
      <c r="V366" s="111">
        <v>252</v>
      </c>
      <c r="W366" s="110">
        <f t="shared" si="285"/>
        <v>1.007092654</v>
      </c>
      <c r="X366" s="103">
        <f t="shared" si="286"/>
        <v>5.8499239999999997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831.95771681000008</v>
      </c>
      <c r="C367" s="103">
        <f t="shared" si="294"/>
        <v>717.61120305999998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1.1356307668060559</v>
      </c>
      <c r="O367" s="103">
        <f t="shared" si="303"/>
        <v>1.1505005500000001</v>
      </c>
      <c r="P367" s="103">
        <f t="shared" si="283"/>
        <v>825.61208380000005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0.16</v>
      </c>
      <c r="U367" s="111">
        <f t="shared" si="300"/>
        <v>13</v>
      </c>
      <c r="V367" s="111">
        <v>252</v>
      </c>
      <c r="W367" s="110">
        <f t="shared" si="285"/>
        <v>1.0076859739999999</v>
      </c>
      <c r="X367" s="103">
        <f t="shared" si="286"/>
        <v>6.3456330100000002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831.95771681000008</v>
      </c>
      <c r="C368" s="103">
        <f t="shared" si="294"/>
        <v>717.61120305999998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1.1356307668060559</v>
      </c>
      <c r="O368" s="103">
        <f t="shared" si="303"/>
        <v>1.1505005500000001</v>
      </c>
      <c r="P368" s="103">
        <f t="shared" si="283"/>
        <v>825.61208380000005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0.16</v>
      </c>
      <c r="U368" s="111">
        <f t="shared" si="300"/>
        <v>13</v>
      </c>
      <c r="V368" s="111">
        <v>252</v>
      </c>
      <c r="W368" s="110">
        <f t="shared" si="285"/>
        <v>1.0076859739999999</v>
      </c>
      <c r="X368" s="103">
        <f t="shared" si="286"/>
        <v>6.3456330100000002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831.95771681000008</v>
      </c>
      <c r="C369" s="103">
        <f t="shared" si="294"/>
        <v>717.61120305999998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1.1356307668060559</v>
      </c>
      <c r="O369" s="103">
        <f t="shared" si="303"/>
        <v>1.1505005500000001</v>
      </c>
      <c r="P369" s="103">
        <f t="shared" si="283"/>
        <v>825.61208380000005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0.16</v>
      </c>
      <c r="U369" s="111">
        <f t="shared" si="300"/>
        <v>13</v>
      </c>
      <c r="V369" s="111">
        <v>252</v>
      </c>
      <c r="W369" s="110">
        <f t="shared" si="285"/>
        <v>1.0076859739999999</v>
      </c>
      <c r="X369" s="103">
        <f t="shared" si="286"/>
        <v>6.3456330100000002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833.28128942000001</v>
      </c>
      <c r="C370" s="103">
        <f t="shared" si="294"/>
        <v>717.61120305999998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1.1356307668060559</v>
      </c>
      <c r="O370" s="103">
        <f t="shared" si="303"/>
        <v>1.1516524100000001</v>
      </c>
      <c r="P370" s="103">
        <f t="shared" si="283"/>
        <v>826.43867144000001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0.16</v>
      </c>
      <c r="U370" s="111">
        <f t="shared" si="300"/>
        <v>14</v>
      </c>
      <c r="V370" s="111">
        <v>252</v>
      </c>
      <c r="W370" s="110">
        <f t="shared" si="285"/>
        <v>1.0082796439999999</v>
      </c>
      <c r="X370" s="103">
        <f t="shared" si="286"/>
        <v>6.84261798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834.60697284000003</v>
      </c>
      <c r="C371" s="103">
        <f t="shared" si="294"/>
        <v>717.61120305999998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1.1356307668060559</v>
      </c>
      <c r="O371" s="103">
        <f t="shared" si="303"/>
        <v>1.1528054299999999</v>
      </c>
      <c r="P371" s="103">
        <f t="shared" si="283"/>
        <v>827.26609151000002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0.16</v>
      </c>
      <c r="U371" s="111">
        <f t="shared" si="300"/>
        <v>15</v>
      </c>
      <c r="V371" s="111">
        <v>252</v>
      </c>
      <c r="W371" s="110">
        <f t="shared" si="285"/>
        <v>1.008873664</v>
      </c>
      <c r="X371" s="103">
        <f t="shared" si="286"/>
        <v>7.3408813300000002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835.93475409999996</v>
      </c>
      <c r="C372" s="103">
        <f t="shared" si="294"/>
        <v>717.61120305999998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1.1356307668060559</v>
      </c>
      <c r="O372" s="103">
        <f t="shared" si="303"/>
        <v>1.1539595899999999</v>
      </c>
      <c r="P372" s="103">
        <f t="shared" si="283"/>
        <v>828.09432965999997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0.16</v>
      </c>
      <c r="U372" s="111">
        <f t="shared" si="300"/>
        <v>16</v>
      </c>
      <c r="V372" s="111">
        <v>252</v>
      </c>
      <c r="W372" s="110">
        <f t="shared" si="285"/>
        <v>1.0094680330000001</v>
      </c>
      <c r="X372" s="103">
        <f t="shared" si="286"/>
        <v>7.8404244399999996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837.26466615000004</v>
      </c>
      <c r="C373" s="103">
        <f t="shared" si="294"/>
        <v>717.61120305999998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1.1356307668060559</v>
      </c>
      <c r="O373" s="103">
        <f t="shared" si="303"/>
        <v>1.1551149300000001</v>
      </c>
      <c r="P373" s="103">
        <f t="shared" si="283"/>
        <v>828.92341457999999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0.16</v>
      </c>
      <c r="U373" s="111">
        <f t="shared" si="300"/>
        <v>17</v>
      </c>
      <c r="V373" s="111">
        <v>252</v>
      </c>
      <c r="W373" s="110">
        <f t="shared" si="285"/>
        <v>1.0100627529999999</v>
      </c>
      <c r="X373" s="103">
        <f t="shared" si="286"/>
        <v>8.3412515700000007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838.59668157999999</v>
      </c>
      <c r="C374" s="103">
        <f t="shared" si="294"/>
        <v>717.61120305999998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1.1356307668060559</v>
      </c>
      <c r="O374" s="103">
        <f t="shared" si="303"/>
        <v>1.15627141</v>
      </c>
      <c r="P374" s="103">
        <f t="shared" si="283"/>
        <v>829.75331759000005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0.16</v>
      </c>
      <c r="U374" s="111">
        <f t="shared" si="300"/>
        <v>18</v>
      </c>
      <c r="V374" s="111">
        <v>252</v>
      </c>
      <c r="W374" s="110">
        <f t="shared" si="285"/>
        <v>1.0106578230000001</v>
      </c>
      <c r="X374" s="103">
        <f t="shared" si="286"/>
        <v>8.8433639900000003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838.59668157999999</v>
      </c>
      <c r="C375" s="103">
        <f t="shared" si="294"/>
        <v>717.61120305999998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1.1356307668060559</v>
      </c>
      <c r="O375" s="103">
        <f t="shared" si="303"/>
        <v>1.15627141</v>
      </c>
      <c r="P375" s="103">
        <f t="shared" si="283"/>
        <v>829.75331759000005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0.16</v>
      </c>
      <c r="U375" s="111">
        <f t="shared" si="300"/>
        <v>18</v>
      </c>
      <c r="V375" s="111">
        <v>252</v>
      </c>
      <c r="W375" s="110">
        <f t="shared" si="285"/>
        <v>1.0106578230000001</v>
      </c>
      <c r="X375" s="103">
        <f t="shared" si="286"/>
        <v>8.8433639900000003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838.59668157999999</v>
      </c>
      <c r="C376" s="103">
        <f t="shared" si="294"/>
        <v>717.61120305999998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1.1356307668060559</v>
      </c>
      <c r="O376" s="103">
        <f t="shared" si="303"/>
        <v>1.15627141</v>
      </c>
      <c r="P376" s="103">
        <f t="shared" si="283"/>
        <v>829.75331759000005</v>
      </c>
      <c r="Q376" s="11">
        <f t="shared" si="298"/>
        <v>12</v>
      </c>
      <c r="R376" s="7">
        <f t="shared" si="291"/>
        <v>3.3626373764963739E-2</v>
      </c>
      <c r="S376" s="8">
        <f t="shared" si="284"/>
        <v>27.901595189999998</v>
      </c>
      <c r="T376" s="113">
        <f t="shared" si="292"/>
        <v>0.16</v>
      </c>
      <c r="U376" s="111">
        <f t="shared" si="300"/>
        <v>18</v>
      </c>
      <c r="V376" s="111">
        <v>252</v>
      </c>
      <c r="W376" s="110">
        <f t="shared" si="285"/>
        <v>1.0106578230000001</v>
      </c>
      <c r="X376" s="103">
        <f t="shared" si="286"/>
        <v>8.8433639900000003</v>
      </c>
      <c r="Y376" s="8">
        <f t="shared" si="293"/>
        <v>36.744959179999995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803.01836297</v>
      </c>
      <c r="C377" s="103">
        <f t="shared" si="294"/>
        <v>693.48054052999998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1.1562714124518316</v>
      </c>
      <c r="O377" s="103">
        <f t="shared" si="303"/>
        <v>1.15727191</v>
      </c>
      <c r="P377" s="103">
        <f t="shared" si="283"/>
        <v>802.54554968000002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0.16</v>
      </c>
      <c r="U377" s="111">
        <f t="shared" si="300"/>
        <v>1</v>
      </c>
      <c r="V377" s="111">
        <v>252</v>
      </c>
      <c r="W377" s="110">
        <f t="shared" si="285"/>
        <v>1.0005891419999999</v>
      </c>
      <c r="X377" s="103">
        <f t="shared" si="286"/>
        <v>0.47281329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804.18670301999998</v>
      </c>
      <c r="C378" s="103">
        <f t="shared" si="294"/>
        <v>693.48054052999998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1.1562714124518316</v>
      </c>
      <c r="O378" s="103">
        <f t="shared" si="303"/>
        <v>1.15827328</v>
      </c>
      <c r="P378" s="103">
        <f t="shared" si="283"/>
        <v>803.23998028999995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0.16</v>
      </c>
      <c r="U378" s="111">
        <f t="shared" si="300"/>
        <v>2</v>
      </c>
      <c r="V378" s="111">
        <v>252</v>
      </c>
      <c r="W378" s="110">
        <f t="shared" si="285"/>
        <v>1.0011786300000001</v>
      </c>
      <c r="X378" s="103">
        <f t="shared" si="286"/>
        <v>0.94672272999999996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805.35675371000002</v>
      </c>
      <c r="C379" s="103">
        <f t="shared" si="294"/>
        <v>693.48054052999998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1.1562714124518316</v>
      </c>
      <c r="O379" s="103">
        <f t="shared" si="303"/>
        <v>1.1592755299999999</v>
      </c>
      <c r="P379" s="103">
        <f t="shared" si="283"/>
        <v>803.93502116000002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0.16</v>
      </c>
      <c r="U379" s="111">
        <f t="shared" si="300"/>
        <v>3</v>
      </c>
      <c r="V379" s="111">
        <v>252</v>
      </c>
      <c r="W379" s="110">
        <f t="shared" si="285"/>
        <v>1.001768467</v>
      </c>
      <c r="X379" s="103">
        <f t="shared" si="286"/>
        <v>1.42173255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806.52850053000009</v>
      </c>
      <c r="C380" s="103">
        <f t="shared" si="294"/>
        <v>693.48054052999998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1.1562714124518316</v>
      </c>
      <c r="O380" s="103">
        <f t="shared" si="303"/>
        <v>1.16027864</v>
      </c>
      <c r="P380" s="103">
        <f t="shared" si="283"/>
        <v>804.63065843000004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0.16</v>
      </c>
      <c r="U380" s="111">
        <f t="shared" si="300"/>
        <v>4</v>
      </c>
      <c r="V380" s="111">
        <v>252</v>
      </c>
      <c r="W380" s="110">
        <f t="shared" si="285"/>
        <v>1.0023586499999999</v>
      </c>
      <c r="X380" s="103">
        <f t="shared" si="286"/>
        <v>1.8978421000000001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807.70195461000003</v>
      </c>
      <c r="C381" s="103">
        <f t="shared" si="294"/>
        <v>693.48054052999998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1.1562714124518316</v>
      </c>
      <c r="O381" s="103">
        <f t="shared" si="303"/>
        <v>1.1612826199999999</v>
      </c>
      <c r="P381" s="103">
        <f t="shared" si="283"/>
        <v>805.32689902000004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0.16</v>
      </c>
      <c r="U381" s="111">
        <f t="shared" si="300"/>
        <v>5</v>
      </c>
      <c r="V381" s="111">
        <v>252</v>
      </c>
      <c r="W381" s="110">
        <f t="shared" si="285"/>
        <v>1.0029491820000001</v>
      </c>
      <c r="X381" s="103">
        <f t="shared" si="286"/>
        <v>2.3750555900000001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807.70195461000003</v>
      </c>
      <c r="C382" s="103">
        <f t="shared" si="294"/>
        <v>693.48054052999998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1.1562714124518316</v>
      </c>
      <c r="O382" s="103">
        <f t="shared" si="303"/>
        <v>1.1612826199999999</v>
      </c>
      <c r="P382" s="103">
        <f t="shared" si="283"/>
        <v>805.32689902000004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0.16</v>
      </c>
      <c r="U382" s="111">
        <f t="shared" si="300"/>
        <v>5</v>
      </c>
      <c r="V382" s="111">
        <v>252</v>
      </c>
      <c r="W382" s="110">
        <f t="shared" si="285"/>
        <v>1.0029491820000001</v>
      </c>
      <c r="X382" s="103">
        <f t="shared" si="286"/>
        <v>2.3750555900000001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807.70195461000003</v>
      </c>
      <c r="C383" s="103">
        <f t="shared" si="294"/>
        <v>693.48054052999998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1.1562714124518316</v>
      </c>
      <c r="O383" s="103">
        <f t="shared" si="303"/>
        <v>1.1612826199999999</v>
      </c>
      <c r="P383" s="103">
        <f t="shared" si="283"/>
        <v>805.32689902000004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0.16</v>
      </c>
      <c r="U383" s="111">
        <f t="shared" si="300"/>
        <v>5</v>
      </c>
      <c r="V383" s="111">
        <v>252</v>
      </c>
      <c r="W383" s="110">
        <f t="shared" si="285"/>
        <v>1.0029491820000001</v>
      </c>
      <c r="X383" s="103">
        <f t="shared" si="286"/>
        <v>2.3750555900000001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808.87710919999995</v>
      </c>
      <c r="C384" s="103">
        <f t="shared" si="294"/>
        <v>693.48054052999998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1.1562714124518316</v>
      </c>
      <c r="O384" s="103">
        <f t="shared" si="303"/>
        <v>1.1622874599999999</v>
      </c>
      <c r="P384" s="103">
        <f t="shared" si="283"/>
        <v>806.02373600999999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0.16</v>
      </c>
      <c r="U384" s="111">
        <f t="shared" si="300"/>
        <v>6</v>
      </c>
      <c r="V384" s="111">
        <v>252</v>
      </c>
      <c r="W384" s="110">
        <f t="shared" si="285"/>
        <v>1.003540061</v>
      </c>
      <c r="X384" s="103">
        <f t="shared" si="286"/>
        <v>2.8533731900000001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810.05398079999998</v>
      </c>
      <c r="C385" s="103">
        <f t="shared" si="294"/>
        <v>693.48054052999998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1.1562714124518316</v>
      </c>
      <c r="O385" s="103">
        <f t="shared" si="303"/>
        <v>1.1632931799999999</v>
      </c>
      <c r="P385" s="103">
        <f t="shared" si="283"/>
        <v>806.72118325999998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0.16</v>
      </c>
      <c r="U385" s="111">
        <f t="shared" si="300"/>
        <v>7</v>
      </c>
      <c r="V385" s="111">
        <v>252</v>
      </c>
      <c r="W385" s="110">
        <f t="shared" si="285"/>
        <v>1.004131288</v>
      </c>
      <c r="X385" s="103">
        <f t="shared" si="286"/>
        <v>3.3327975400000001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811.23256506000007</v>
      </c>
      <c r="C386" s="103">
        <f t="shared" si="294"/>
        <v>693.48054052999998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1.1562714124518316</v>
      </c>
      <c r="O386" s="103">
        <f t="shared" si="303"/>
        <v>1.16429977</v>
      </c>
      <c r="P386" s="103">
        <f t="shared" si="283"/>
        <v>807.41923383000005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0.16</v>
      </c>
      <c r="U386" s="111">
        <f t="shared" si="300"/>
        <v>8</v>
      </c>
      <c r="V386" s="111">
        <v>252</v>
      </c>
      <c r="W386" s="110">
        <f t="shared" si="285"/>
        <v>1.0047228640000001</v>
      </c>
      <c r="X386" s="103">
        <f t="shared" si="286"/>
        <v>3.8133312300000002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812.41285600999993</v>
      </c>
      <c r="C387" s="103">
        <f t="shared" si="294"/>
        <v>693.48054052999998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1.1562714124518316</v>
      </c>
      <c r="O387" s="103">
        <f t="shared" si="303"/>
        <v>1.1653072200000001</v>
      </c>
      <c r="P387" s="103">
        <f t="shared" si="283"/>
        <v>808.11788079999997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0.16</v>
      </c>
      <c r="U387" s="111">
        <f t="shared" si="300"/>
        <v>9</v>
      </c>
      <c r="V387" s="111">
        <v>252</v>
      </c>
      <c r="W387" s="110">
        <f t="shared" si="285"/>
        <v>1.005314788</v>
      </c>
      <c r="X387" s="103">
        <f t="shared" si="286"/>
        <v>4.2949752099999996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813.59487717999991</v>
      </c>
      <c r="C388" s="103">
        <f t="shared" si="294"/>
        <v>693.48054052999998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1.1562714124518316</v>
      </c>
      <c r="O388" s="103">
        <f t="shared" si="303"/>
        <v>1.1663155599999999</v>
      </c>
      <c r="P388" s="103">
        <f t="shared" si="283"/>
        <v>808.81714496999996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0.16</v>
      </c>
      <c r="U388" s="111">
        <f t="shared" si="300"/>
        <v>10</v>
      </c>
      <c r="V388" s="111">
        <v>252</v>
      </c>
      <c r="W388" s="110">
        <f t="shared" si="285"/>
        <v>1.005907061</v>
      </c>
      <c r="X388" s="103">
        <f t="shared" si="286"/>
        <v>4.7777322099999999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813.59487717999991</v>
      </c>
      <c r="C389" s="103">
        <f t="shared" si="294"/>
        <v>693.48054052999998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1.1562714124518316</v>
      </c>
      <c r="O389" s="103">
        <f t="shared" si="303"/>
        <v>1.1663155599999999</v>
      </c>
      <c r="P389" s="103">
        <f t="shared" si="283"/>
        <v>808.81714496999996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0.16</v>
      </c>
      <c r="U389" s="111">
        <f t="shared" si="300"/>
        <v>10</v>
      </c>
      <c r="V389" s="111">
        <v>252</v>
      </c>
      <c r="W389" s="110">
        <f t="shared" si="285"/>
        <v>1.005907061</v>
      </c>
      <c r="X389" s="103">
        <f t="shared" si="286"/>
        <v>4.7777322099999999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813.59487717999991</v>
      </c>
      <c r="C390" s="103">
        <f t="shared" si="294"/>
        <v>693.48054052999998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1.1562714124518316</v>
      </c>
      <c r="O390" s="103">
        <f t="shared" si="303"/>
        <v>1.1663155599999999</v>
      </c>
      <c r="P390" s="103">
        <f t="shared" si="283"/>
        <v>808.81714496999996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0.16</v>
      </c>
      <c r="U390" s="111">
        <f t="shared" si="300"/>
        <v>10</v>
      </c>
      <c r="V390" s="111">
        <v>252</v>
      </c>
      <c r="W390" s="110">
        <f t="shared" si="285"/>
        <v>1.005907061</v>
      </c>
      <c r="X390" s="103">
        <f t="shared" si="286"/>
        <v>4.7777322099999999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814.77860247000001</v>
      </c>
      <c r="C391" s="103">
        <f t="shared" si="294"/>
        <v>693.48054052999998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1.1562714124518316</v>
      </c>
      <c r="O391" s="103">
        <f t="shared" si="303"/>
        <v>1.1673247499999999</v>
      </c>
      <c r="P391" s="103">
        <f t="shared" si="283"/>
        <v>809.51699859999997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0.16</v>
      </c>
      <c r="U391" s="111">
        <f t="shared" si="300"/>
        <v>11</v>
      </c>
      <c r="V391" s="111">
        <v>252</v>
      </c>
      <c r="W391" s="110">
        <f t="shared" si="285"/>
        <v>1.0064996829999999</v>
      </c>
      <c r="X391" s="103">
        <f t="shared" si="286"/>
        <v>5.2616038700000001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815.96405460999995</v>
      </c>
      <c r="C392" s="103">
        <f t="shared" si="294"/>
        <v>693.48054052999998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1.1562714124518316</v>
      </c>
      <c r="O392" s="103">
        <f t="shared" si="303"/>
        <v>1.1683348200000001</v>
      </c>
      <c r="P392" s="103">
        <f t="shared" si="283"/>
        <v>810.21746249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0.16</v>
      </c>
      <c r="U392" s="111">
        <f t="shared" si="300"/>
        <v>12</v>
      </c>
      <c r="V392" s="111">
        <v>252</v>
      </c>
      <c r="W392" s="110">
        <f t="shared" si="285"/>
        <v>1.007092654</v>
      </c>
      <c r="X392" s="103">
        <f t="shared" si="286"/>
        <v>5.7465921199999999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817.15123541999992</v>
      </c>
      <c r="C393" s="103">
        <f t="shared" si="294"/>
        <v>693.48054052999998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1.1562714124518316</v>
      </c>
      <c r="O393" s="103">
        <f t="shared" si="303"/>
        <v>1.1693457700000001</v>
      </c>
      <c r="P393" s="103">
        <f t="shared" si="283"/>
        <v>810.91853663999996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0.16</v>
      </c>
      <c r="U393" s="111">
        <f t="shared" si="300"/>
        <v>13</v>
      </c>
      <c r="V393" s="111">
        <v>252</v>
      </c>
      <c r="W393" s="110">
        <f t="shared" si="285"/>
        <v>1.0076859739999999</v>
      </c>
      <c r="X393" s="103">
        <f t="shared" si="286"/>
        <v>6.2326987799999998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818.34014055</v>
      </c>
      <c r="C394" s="103">
        <f t="shared" si="294"/>
        <v>693.48054052999998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1.1562714124518316</v>
      </c>
      <c r="O394" s="103">
        <f t="shared" si="303"/>
        <v>1.1703575900000001</v>
      </c>
      <c r="P394" s="103">
        <f t="shared" ref="P394:P457" si="309">TRUNC(C394*O394,8)</f>
        <v>811.62021412000001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0.16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1.0082796439999999</v>
      </c>
      <c r="X394" s="103">
        <f t="shared" ref="X394:X457" si="312">TRUNC((P394*(W394-1)),8)</f>
        <v>6.7199264300000001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819.53078579999999</v>
      </c>
      <c r="C395" s="103">
        <f t="shared" si="294"/>
        <v>693.48054052999998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1.1562714124518316</v>
      </c>
      <c r="O395" s="103">
        <f t="shared" si="303"/>
        <v>1.1713703</v>
      </c>
      <c r="P395" s="103">
        <f t="shared" si="309"/>
        <v>812.32250880000004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0.16</v>
      </c>
      <c r="U395" s="111">
        <f t="shared" si="300"/>
        <v>15</v>
      </c>
      <c r="V395" s="111">
        <v>252</v>
      </c>
      <c r="W395" s="110">
        <f t="shared" si="311"/>
        <v>1.008873664</v>
      </c>
      <c r="X395" s="103">
        <f t="shared" si="312"/>
        <v>7.2082769999999998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819.53078579999999</v>
      </c>
      <c r="C396" s="103">
        <f t="shared" ref="C396:C459" si="320">TRUNC(IF(Q395&gt;0,VLOOKUP(A395,$AD$12:$AE$165,2),C395),8)</f>
        <v>693.48054052999998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1.1562714124518316</v>
      </c>
      <c r="O396" s="103">
        <f t="shared" si="303"/>
        <v>1.1713703</v>
      </c>
      <c r="P396" s="103">
        <f t="shared" si="309"/>
        <v>812.32250880000004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0.16</v>
      </c>
      <c r="U396" s="111">
        <f t="shared" si="300"/>
        <v>15</v>
      </c>
      <c r="V396" s="111">
        <v>252</v>
      </c>
      <c r="W396" s="110">
        <f t="shared" si="311"/>
        <v>1.008873664</v>
      </c>
      <c r="X396" s="103">
        <f t="shared" si="312"/>
        <v>7.2082769999999998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819.53078579999999</v>
      </c>
      <c r="C397" s="103">
        <f t="shared" si="320"/>
        <v>693.48054052999998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1.1562714124518316</v>
      </c>
      <c r="O397" s="103">
        <f t="shared" si="303"/>
        <v>1.1713703</v>
      </c>
      <c r="P397" s="103">
        <f t="shared" si="309"/>
        <v>812.32250880000004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0.16</v>
      </c>
      <c r="U397" s="111">
        <f t="shared" si="300"/>
        <v>15</v>
      </c>
      <c r="V397" s="111">
        <v>252</v>
      </c>
      <c r="W397" s="110">
        <f t="shared" si="311"/>
        <v>1.008873664</v>
      </c>
      <c r="X397" s="103">
        <f t="shared" si="312"/>
        <v>7.2082769999999998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820.72315819000005</v>
      </c>
      <c r="C398" s="103">
        <f t="shared" si="320"/>
        <v>693.48054052999998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1.1562714124518316</v>
      </c>
      <c r="O398" s="103">
        <f t="shared" si="303"/>
        <v>1.1723838799999999</v>
      </c>
      <c r="P398" s="103">
        <f t="shared" si="309"/>
        <v>813.02540681000005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0.16</v>
      </c>
      <c r="U398" s="111">
        <f t="shared" si="300"/>
        <v>16</v>
      </c>
      <c r="V398" s="111">
        <v>252</v>
      </c>
      <c r="W398" s="110">
        <f t="shared" si="311"/>
        <v>1.0094680330000001</v>
      </c>
      <c r="X398" s="103">
        <f t="shared" si="312"/>
        <v>7.6977513799999997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821.91725414999996</v>
      </c>
      <c r="C399" s="103">
        <f t="shared" si="320"/>
        <v>693.48054052999998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1.1562714124518316</v>
      </c>
      <c r="O399" s="103">
        <f t="shared" si="303"/>
        <v>1.17339832</v>
      </c>
      <c r="P399" s="103">
        <f t="shared" si="309"/>
        <v>813.72890121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0.16</v>
      </c>
      <c r="U399" s="111">
        <f t="shared" si="300"/>
        <v>17</v>
      </c>
      <c r="V399" s="111">
        <v>252</v>
      </c>
      <c r="W399" s="110">
        <f t="shared" si="311"/>
        <v>1.0100627529999999</v>
      </c>
      <c r="X399" s="103">
        <f t="shared" si="312"/>
        <v>8.1883529399999997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823.11309569000002</v>
      </c>
      <c r="C400" s="103">
        <f t="shared" si="320"/>
        <v>693.48054052999998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1.1562714124518316</v>
      </c>
      <c r="O400" s="103">
        <f t="shared" si="303"/>
        <v>1.17441365</v>
      </c>
      <c r="P400" s="103">
        <f t="shared" si="309"/>
        <v>814.43301280000003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0.16</v>
      </c>
      <c r="U400" s="111">
        <f t="shared" si="300"/>
        <v>18</v>
      </c>
      <c r="V400" s="111">
        <v>252</v>
      </c>
      <c r="W400" s="110">
        <f t="shared" si="311"/>
        <v>1.0106578230000001</v>
      </c>
      <c r="X400" s="103">
        <f t="shared" si="312"/>
        <v>8.6800828899999996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824.31068549000008</v>
      </c>
      <c r="C401" s="103">
        <f t="shared" si="320"/>
        <v>693.48054052999998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1.1562714124518316</v>
      </c>
      <c r="O401" s="103">
        <f t="shared" si="303"/>
        <v>1.1754298700000001</v>
      </c>
      <c r="P401" s="103">
        <f t="shared" si="309"/>
        <v>815.13774160000003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0.16</v>
      </c>
      <c r="U401" s="111">
        <f t="shared" si="300"/>
        <v>19</v>
      </c>
      <c r="V401" s="111">
        <v>252</v>
      </c>
      <c r="W401" s="110">
        <f t="shared" si="311"/>
        <v>1.0112532439999999</v>
      </c>
      <c r="X401" s="103">
        <f t="shared" si="312"/>
        <v>9.1729438900000009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824.31068549000008</v>
      </c>
      <c r="C402" s="103">
        <f t="shared" si="320"/>
        <v>693.48054052999998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1.1562714124518316</v>
      </c>
      <c r="O402" s="103">
        <f t="shared" si="303"/>
        <v>1.1754298700000001</v>
      </c>
      <c r="P402" s="103">
        <f t="shared" si="309"/>
        <v>815.13774160000003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0.16</v>
      </c>
      <c r="U402" s="111">
        <f t="shared" si="300"/>
        <v>19</v>
      </c>
      <c r="V402" s="111">
        <v>252</v>
      </c>
      <c r="W402" s="110">
        <f t="shared" si="311"/>
        <v>1.0112532439999999</v>
      </c>
      <c r="X402" s="103">
        <f t="shared" si="312"/>
        <v>9.1729438900000009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824.31068549000008</v>
      </c>
      <c r="C403" s="103">
        <f t="shared" si="320"/>
        <v>693.48054052999998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1.1562714124518316</v>
      </c>
      <c r="O403" s="103">
        <f t="shared" si="303"/>
        <v>1.1754298700000001</v>
      </c>
      <c r="P403" s="103">
        <f t="shared" si="309"/>
        <v>815.13774160000003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0.16</v>
      </c>
      <c r="U403" s="111">
        <f t="shared" si="300"/>
        <v>19</v>
      </c>
      <c r="V403" s="111">
        <v>252</v>
      </c>
      <c r="W403" s="110">
        <f t="shared" si="311"/>
        <v>1.0112532439999999</v>
      </c>
      <c r="X403" s="103">
        <f t="shared" si="312"/>
        <v>9.1729438900000009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824.31068549000008</v>
      </c>
      <c r="C404" s="103">
        <f t="shared" si="320"/>
        <v>693.48054052999998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1.1562714124518316</v>
      </c>
      <c r="O404" s="103">
        <f t="shared" si="303"/>
        <v>1.1754298700000001</v>
      </c>
      <c r="P404" s="103">
        <f t="shared" si="309"/>
        <v>815.13774160000003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0.16</v>
      </c>
      <c r="U404" s="111">
        <f t="shared" si="300"/>
        <v>19</v>
      </c>
      <c r="V404" s="111">
        <v>252</v>
      </c>
      <c r="W404" s="110">
        <f t="shared" si="311"/>
        <v>1.0112532439999999</v>
      </c>
      <c r="X404" s="103">
        <f t="shared" si="312"/>
        <v>9.1729438900000009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825.50999650000006</v>
      </c>
      <c r="C405" s="103">
        <f t="shared" si="320"/>
        <v>693.48054052999998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1.1562714124518316</v>
      </c>
      <c r="O405" s="103">
        <f t="shared" si="303"/>
        <v>1.1764469399999999</v>
      </c>
      <c r="P405" s="103">
        <f t="shared" si="309"/>
        <v>815.84305985000003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0.16</v>
      </c>
      <c r="U405" s="111">
        <f t="shared" si="300"/>
        <v>20</v>
      </c>
      <c r="V405" s="111">
        <v>252</v>
      </c>
      <c r="W405" s="110">
        <f t="shared" si="311"/>
        <v>1.0118490149999999</v>
      </c>
      <c r="X405" s="103">
        <f t="shared" si="312"/>
        <v>9.6669366500000002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826.71106725000004</v>
      </c>
      <c r="C406" s="103">
        <f t="shared" si="320"/>
        <v>693.48054052999998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1.1562714124518316</v>
      </c>
      <c r="O406" s="103">
        <f t="shared" si="303"/>
        <v>1.1774649100000001</v>
      </c>
      <c r="P406" s="103">
        <f t="shared" si="309"/>
        <v>816.54900224000005</v>
      </c>
      <c r="Q406" s="11">
        <f t="shared" si="324"/>
        <v>13</v>
      </c>
      <c r="R406" s="7">
        <f t="shared" si="317"/>
        <v>4.1633472782087816E-2</v>
      </c>
      <c r="S406" s="8">
        <f t="shared" si="310"/>
        <v>33.995770659999998</v>
      </c>
      <c r="T406" s="113">
        <f t="shared" si="318"/>
        <v>0.16</v>
      </c>
      <c r="U406" s="111">
        <f t="shared" si="300"/>
        <v>21</v>
      </c>
      <c r="V406" s="111">
        <v>252</v>
      </c>
      <c r="W406" s="110">
        <f t="shared" si="311"/>
        <v>1.0124451379999999</v>
      </c>
      <c r="X406" s="103">
        <f t="shared" si="312"/>
        <v>10.162065009999999</v>
      </c>
      <c r="Y406" s="8">
        <f t="shared" si="319"/>
        <v>44.157835669999997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783.65802654000004</v>
      </c>
      <c r="C407" s="103">
        <f t="shared" si="320"/>
        <v>664.60853732999999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1.1774649192995155</v>
      </c>
      <c r="O407" s="103">
        <f t="shared" si="303"/>
        <v>1.17843297</v>
      </c>
      <c r="P407" s="103">
        <f t="shared" si="309"/>
        <v>783.19661253000004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0.16</v>
      </c>
      <c r="U407" s="111">
        <f t="shared" si="300"/>
        <v>1</v>
      </c>
      <c r="V407" s="111">
        <v>252</v>
      </c>
      <c r="W407" s="110">
        <f t="shared" si="311"/>
        <v>1.0005891419999999</v>
      </c>
      <c r="X407" s="103">
        <f t="shared" si="312"/>
        <v>0.46141400999999999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783.65802654000004</v>
      </c>
      <c r="C408" s="103">
        <f t="shared" si="320"/>
        <v>664.60853732999999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1.1774649192995155</v>
      </c>
      <c r="O408" s="103">
        <f t="shared" si="303"/>
        <v>1.17843297</v>
      </c>
      <c r="P408" s="103">
        <f t="shared" si="309"/>
        <v>783.19661253000004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0.16</v>
      </c>
      <c r="U408" s="111">
        <f t="shared" si="300"/>
        <v>1</v>
      </c>
      <c r="V408" s="111">
        <v>252</v>
      </c>
      <c r="W408" s="110">
        <f t="shared" si="311"/>
        <v>1.0005891419999999</v>
      </c>
      <c r="X408" s="103">
        <f t="shared" si="312"/>
        <v>0.46141400999999999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784.76437645999999</v>
      </c>
      <c r="C409" s="103">
        <f t="shared" si="320"/>
        <v>664.60853732999999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1.1774649192995155</v>
      </c>
      <c r="O409" s="103">
        <f t="shared" si="303"/>
        <v>1.17940182</v>
      </c>
      <c r="P409" s="103">
        <f t="shared" si="309"/>
        <v>783.84051851000004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0.16</v>
      </c>
      <c r="U409" s="111">
        <f t="shared" si="300"/>
        <v>2</v>
      </c>
      <c r="V409" s="111">
        <v>252</v>
      </c>
      <c r="W409" s="110">
        <f t="shared" si="311"/>
        <v>1.0011786300000001</v>
      </c>
      <c r="X409" s="103">
        <f t="shared" si="312"/>
        <v>0.92385795000000004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784.76437645999999</v>
      </c>
      <c r="C410" s="103">
        <f t="shared" si="320"/>
        <v>664.60853732999999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1.1774649192995155</v>
      </c>
      <c r="O410" s="103">
        <f t="shared" si="303"/>
        <v>1.17940182</v>
      </c>
      <c r="P410" s="103">
        <f t="shared" si="309"/>
        <v>783.84051851000004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0.16</v>
      </c>
      <c r="U410" s="111">
        <f t="shared" si="300"/>
        <v>2</v>
      </c>
      <c r="V410" s="111">
        <v>252</v>
      </c>
      <c r="W410" s="110">
        <f t="shared" si="311"/>
        <v>1.0011786300000001</v>
      </c>
      <c r="X410" s="103">
        <f t="shared" si="312"/>
        <v>0.92385795000000004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784.76437645999999</v>
      </c>
      <c r="C411" s="103">
        <f t="shared" si="320"/>
        <v>664.60853732999999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1.1774649192995155</v>
      </c>
      <c r="O411" s="103">
        <f t="shared" si="303"/>
        <v>1.17940182</v>
      </c>
      <c r="P411" s="103">
        <f t="shared" si="309"/>
        <v>783.84051851000004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0.16</v>
      </c>
      <c r="U411" s="111">
        <f t="shared" si="300"/>
        <v>2</v>
      </c>
      <c r="V411" s="111">
        <v>252</v>
      </c>
      <c r="W411" s="110">
        <f t="shared" si="311"/>
        <v>1.0011786300000001</v>
      </c>
      <c r="X411" s="103">
        <f t="shared" si="312"/>
        <v>0.92385795000000004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785.87229193000007</v>
      </c>
      <c r="C412" s="103">
        <f t="shared" si="320"/>
        <v>664.60853732999999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1.1774649192995155</v>
      </c>
      <c r="O412" s="103">
        <f t="shared" si="303"/>
        <v>1.1803714700000001</v>
      </c>
      <c r="P412" s="103">
        <f t="shared" si="309"/>
        <v>784.48495618000004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0.16</v>
      </c>
      <c r="U412" s="111">
        <f t="shared" si="300"/>
        <v>3</v>
      </c>
      <c r="V412" s="111">
        <v>252</v>
      </c>
      <c r="W412" s="110">
        <f t="shared" si="311"/>
        <v>1.001768467</v>
      </c>
      <c r="X412" s="103">
        <f t="shared" si="312"/>
        <v>1.3873357500000001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786.98177888999999</v>
      </c>
      <c r="C413" s="103">
        <f t="shared" si="320"/>
        <v>664.60853732999999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1.1774649192995155</v>
      </c>
      <c r="O413" s="103">
        <f t="shared" si="303"/>
        <v>1.1813419300000001</v>
      </c>
      <c r="P413" s="103">
        <f t="shared" si="309"/>
        <v>785.12993217999997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0.16</v>
      </c>
      <c r="U413" s="111">
        <f t="shared" si="300"/>
        <v>4</v>
      </c>
      <c r="V413" s="111">
        <v>252</v>
      </c>
      <c r="W413" s="110">
        <f t="shared" si="311"/>
        <v>1.0023586499999999</v>
      </c>
      <c r="X413" s="103">
        <f t="shared" si="312"/>
        <v>1.85184671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788.09282131000009</v>
      </c>
      <c r="C414" s="103">
        <f t="shared" si="320"/>
        <v>664.60853732999999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1.1774649192995155</v>
      </c>
      <c r="O414" s="103">
        <f t="shared" si="303"/>
        <v>1.18231317</v>
      </c>
      <c r="P414" s="103">
        <f t="shared" si="309"/>
        <v>785.77542657000004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0.16</v>
      </c>
      <c r="U414" s="111">
        <f t="shared" si="300"/>
        <v>5</v>
      </c>
      <c r="V414" s="111">
        <v>252</v>
      </c>
      <c r="W414" s="110">
        <f t="shared" si="311"/>
        <v>1.0029491820000001</v>
      </c>
      <c r="X414" s="103">
        <f t="shared" si="312"/>
        <v>2.3173947400000001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789.20543923000002</v>
      </c>
      <c r="C415" s="103">
        <f t="shared" si="320"/>
        <v>664.60853732999999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1.1774649192995155</v>
      </c>
      <c r="O415" s="103">
        <f t="shared" si="303"/>
        <v>1.1832852199999999</v>
      </c>
      <c r="P415" s="103">
        <f t="shared" si="309"/>
        <v>786.42145930000004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0.16</v>
      </c>
      <c r="U415" s="111">
        <f t="shared" si="300"/>
        <v>6</v>
      </c>
      <c r="V415" s="111">
        <v>252</v>
      </c>
      <c r="W415" s="110">
        <f t="shared" si="311"/>
        <v>1.003540061</v>
      </c>
      <c r="X415" s="103">
        <f t="shared" si="312"/>
        <v>2.7839799300000001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790.31962171999999</v>
      </c>
      <c r="C416" s="103">
        <f t="shared" si="320"/>
        <v>664.60853732999999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1.1774649192995155</v>
      </c>
      <c r="O416" s="103">
        <f t="shared" si="303"/>
        <v>1.1842580599999999</v>
      </c>
      <c r="P416" s="103">
        <f t="shared" si="309"/>
        <v>787.06801707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0.16</v>
      </c>
      <c r="U416" s="111">
        <f t="shared" si="300"/>
        <v>7</v>
      </c>
      <c r="V416" s="111">
        <v>252</v>
      </c>
      <c r="W416" s="110">
        <f t="shared" si="311"/>
        <v>1.004131288</v>
      </c>
      <c r="X416" s="103">
        <f t="shared" si="312"/>
        <v>3.25160465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790.31962171999999</v>
      </c>
      <c r="C417" s="103">
        <f t="shared" si="320"/>
        <v>664.60853732999999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1.1774649192995155</v>
      </c>
      <c r="O417" s="103">
        <f t="shared" si="303"/>
        <v>1.1842580599999999</v>
      </c>
      <c r="P417" s="103">
        <f t="shared" si="309"/>
        <v>787.06801707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0.16</v>
      </c>
      <c r="U417" s="111">
        <f t="shared" si="300"/>
        <v>7</v>
      </c>
      <c r="V417" s="111">
        <v>252</v>
      </c>
      <c r="W417" s="110">
        <f t="shared" si="311"/>
        <v>1.004131288</v>
      </c>
      <c r="X417" s="103">
        <f t="shared" si="312"/>
        <v>3.25160465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790.31962171999999</v>
      </c>
      <c r="C418" s="103">
        <f t="shared" si="320"/>
        <v>664.60853732999999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1.1774649192995155</v>
      </c>
      <c r="O418" s="103">
        <f t="shared" si="303"/>
        <v>1.1842580599999999</v>
      </c>
      <c r="P418" s="103">
        <f t="shared" si="309"/>
        <v>787.06801707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0.16</v>
      </c>
      <c r="U418" s="111">
        <f t="shared" si="300"/>
        <v>7</v>
      </c>
      <c r="V418" s="111">
        <v>252</v>
      </c>
      <c r="W418" s="110">
        <f t="shared" si="311"/>
        <v>1.004131288</v>
      </c>
      <c r="X418" s="103">
        <f t="shared" si="312"/>
        <v>3.25160465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791.43538452999996</v>
      </c>
      <c r="C419" s="103">
        <f t="shared" si="320"/>
        <v>664.60853732999999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1.1774649192995155</v>
      </c>
      <c r="O419" s="103">
        <f t="shared" si="303"/>
        <v>1.18523171</v>
      </c>
      <c r="P419" s="103">
        <f t="shared" si="309"/>
        <v>787.71511318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0.16</v>
      </c>
      <c r="U419" s="111">
        <f t="shared" si="300"/>
        <v>8</v>
      </c>
      <c r="V419" s="111">
        <v>252</v>
      </c>
      <c r="W419" s="110">
        <f t="shared" si="311"/>
        <v>1.0047228640000001</v>
      </c>
      <c r="X419" s="103">
        <f t="shared" si="312"/>
        <v>3.72027135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792.5527151199999</v>
      </c>
      <c r="C420" s="103">
        <f t="shared" si="320"/>
        <v>664.60853732999999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1.1774649192995155</v>
      </c>
      <c r="O420" s="103">
        <f t="shared" si="303"/>
        <v>1.1862061500000001</v>
      </c>
      <c r="P420" s="103">
        <f t="shared" si="309"/>
        <v>788.36273431999996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0.16</v>
      </c>
      <c r="U420" s="111">
        <f t="shared" si="300"/>
        <v>9</v>
      </c>
      <c r="V420" s="111">
        <v>252</v>
      </c>
      <c r="W420" s="110">
        <f t="shared" si="311"/>
        <v>1.005314788</v>
      </c>
      <c r="X420" s="103">
        <f t="shared" si="312"/>
        <v>4.1899807999999998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793.67162925999992</v>
      </c>
      <c r="C421" s="103">
        <f t="shared" si="320"/>
        <v>664.60853732999999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1.1774649192995155</v>
      </c>
      <c r="O421" s="103">
        <f t="shared" si="303"/>
        <v>1.1871814000000001</v>
      </c>
      <c r="P421" s="103">
        <f t="shared" si="309"/>
        <v>789.01089378999995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0.16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1.005907061</v>
      </c>
      <c r="X421" s="103">
        <f t="shared" si="312"/>
        <v>4.6607354699999997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794.79212194000002</v>
      </c>
      <c r="C422" s="103">
        <f t="shared" si="320"/>
        <v>664.60853732999999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1.1774649192995155</v>
      </c>
      <c r="O422" s="103">
        <f t="shared" si="303"/>
        <v>1.1881574500000001</v>
      </c>
      <c r="P422" s="103">
        <f t="shared" si="309"/>
        <v>789.65958495999996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0.16</v>
      </c>
      <c r="U422" s="111">
        <f t="shared" si="326"/>
        <v>11</v>
      </c>
      <c r="V422" s="111">
        <v>252</v>
      </c>
      <c r="W422" s="110">
        <f t="shared" si="311"/>
        <v>1.0064996829999999</v>
      </c>
      <c r="X422" s="103">
        <f t="shared" si="312"/>
        <v>5.1325369800000002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795.91419472999996</v>
      </c>
      <c r="C423" s="103">
        <f t="shared" si="320"/>
        <v>664.60853732999999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1.1774649192995155</v>
      </c>
      <c r="O423" s="103">
        <f t="shared" si="303"/>
        <v>1.1891343000000001</v>
      </c>
      <c r="P423" s="103">
        <f t="shared" si="309"/>
        <v>790.30880780999996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0.16</v>
      </c>
      <c r="U423" s="111">
        <f t="shared" si="326"/>
        <v>12</v>
      </c>
      <c r="V423" s="111">
        <v>252</v>
      </c>
      <c r="W423" s="110">
        <f t="shared" si="311"/>
        <v>1.007092654</v>
      </c>
      <c r="X423" s="103">
        <f t="shared" si="312"/>
        <v>5.6053869199999999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795.91419472999996</v>
      </c>
      <c r="C424" s="103">
        <f t="shared" si="320"/>
        <v>664.60853732999999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1.1774649192995155</v>
      </c>
      <c r="O424" s="103">
        <f t="shared" si="303"/>
        <v>1.1891343000000001</v>
      </c>
      <c r="P424" s="103">
        <f t="shared" si="309"/>
        <v>790.30880780999996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0.16</v>
      </c>
      <c r="U424" s="111">
        <f t="shared" si="326"/>
        <v>12</v>
      </c>
      <c r="V424" s="111">
        <v>252</v>
      </c>
      <c r="W424" s="110">
        <f t="shared" si="311"/>
        <v>1.007092654</v>
      </c>
      <c r="X424" s="103">
        <f t="shared" si="312"/>
        <v>5.6053869199999999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795.91419472999996</v>
      </c>
      <c r="C425" s="103">
        <f t="shared" si="320"/>
        <v>664.60853732999999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1.1774649192995155</v>
      </c>
      <c r="O425" s="103">
        <f t="shared" ref="O425:O488" si="329">TRUNC(TRUNC((L425*N425),15),8)</f>
        <v>1.1891343000000001</v>
      </c>
      <c r="P425" s="103">
        <f t="shared" si="309"/>
        <v>790.30880780999996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0.16</v>
      </c>
      <c r="U425" s="111">
        <f t="shared" si="326"/>
        <v>12</v>
      </c>
      <c r="V425" s="111">
        <v>252</v>
      </c>
      <c r="W425" s="110">
        <f t="shared" si="311"/>
        <v>1.007092654</v>
      </c>
      <c r="X425" s="103">
        <f t="shared" si="312"/>
        <v>5.6053869199999999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797.03785598000002</v>
      </c>
      <c r="C426" s="103">
        <f t="shared" si="320"/>
        <v>664.60853732999999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1.1774649192995155</v>
      </c>
      <c r="O426" s="103">
        <f t="shared" si="329"/>
        <v>1.1901119600000001</v>
      </c>
      <c r="P426" s="103">
        <f t="shared" si="309"/>
        <v>790.95856899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0.16</v>
      </c>
      <c r="U426" s="111">
        <f t="shared" si="326"/>
        <v>13</v>
      </c>
      <c r="V426" s="111">
        <v>252</v>
      </c>
      <c r="W426" s="110">
        <f t="shared" si="311"/>
        <v>1.0076859739999999</v>
      </c>
      <c r="X426" s="103">
        <f t="shared" si="312"/>
        <v>6.0792869899999999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798.16310142000009</v>
      </c>
      <c r="C427" s="103">
        <f t="shared" si="320"/>
        <v>664.60853732999999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1.1774649192995155</v>
      </c>
      <c r="O427" s="103">
        <f t="shared" si="329"/>
        <v>1.1910904200000001</v>
      </c>
      <c r="P427" s="103">
        <f t="shared" si="309"/>
        <v>791.60886186000005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0.16</v>
      </c>
      <c r="U427" s="111">
        <f t="shared" si="326"/>
        <v>14</v>
      </c>
      <c r="V427" s="111">
        <v>252</v>
      </c>
      <c r="W427" s="110">
        <f t="shared" si="311"/>
        <v>1.0082796439999999</v>
      </c>
      <c r="X427" s="103">
        <f t="shared" si="312"/>
        <v>6.5542395600000001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799.28993266999998</v>
      </c>
      <c r="C428" s="103">
        <f t="shared" si="320"/>
        <v>664.60853732999999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1.1774649192995155</v>
      </c>
      <c r="O428" s="103">
        <f t="shared" si="329"/>
        <v>1.1920696799999999</v>
      </c>
      <c r="P428" s="103">
        <f t="shared" si="309"/>
        <v>792.25968641999998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0.16</v>
      </c>
      <c r="U428" s="111">
        <f t="shared" si="326"/>
        <v>15</v>
      </c>
      <c r="V428" s="111">
        <v>252</v>
      </c>
      <c r="W428" s="110">
        <f t="shared" si="311"/>
        <v>1.008873664</v>
      </c>
      <c r="X428" s="103">
        <f t="shared" si="312"/>
        <v>7.0302462500000003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800.4183572799999</v>
      </c>
      <c r="C429" s="103">
        <f t="shared" si="320"/>
        <v>664.60853732999999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1.1774649192995155</v>
      </c>
      <c r="O429" s="103">
        <f t="shared" si="329"/>
        <v>1.1930497499999999</v>
      </c>
      <c r="P429" s="103">
        <f t="shared" si="309"/>
        <v>792.91104929999995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0.16</v>
      </c>
      <c r="U429" s="111">
        <f t="shared" si="326"/>
        <v>16</v>
      </c>
      <c r="V429" s="111">
        <v>252</v>
      </c>
      <c r="W429" s="110">
        <f t="shared" si="311"/>
        <v>1.0094680330000001</v>
      </c>
      <c r="X429" s="103">
        <f t="shared" si="312"/>
        <v>7.5073079800000002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801.54837177000002</v>
      </c>
      <c r="C430" s="103">
        <f t="shared" si="320"/>
        <v>664.60853732999999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1.1774649192995155</v>
      </c>
      <c r="O430" s="103">
        <f t="shared" si="329"/>
        <v>1.1940306199999999</v>
      </c>
      <c r="P430" s="103">
        <f t="shared" si="309"/>
        <v>793.56294388000003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0.16</v>
      </c>
      <c r="U430" s="111">
        <f t="shared" si="326"/>
        <v>17</v>
      </c>
      <c r="V430" s="111">
        <v>252</v>
      </c>
      <c r="W430" s="110">
        <f t="shared" si="311"/>
        <v>1.0100627529999999</v>
      </c>
      <c r="X430" s="103">
        <f t="shared" si="312"/>
        <v>7.9854278900000004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801.54837177000002</v>
      </c>
      <c r="C431" s="103">
        <f t="shared" si="320"/>
        <v>664.60853732999999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1.1774649192995155</v>
      </c>
      <c r="O431" s="103">
        <f t="shared" si="329"/>
        <v>1.1940306199999999</v>
      </c>
      <c r="P431" s="103">
        <f t="shared" si="309"/>
        <v>793.56294388000003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0.16</v>
      </c>
      <c r="U431" s="111">
        <f t="shared" si="326"/>
        <v>17</v>
      </c>
      <c r="V431" s="111">
        <v>252</v>
      </c>
      <c r="W431" s="110">
        <f t="shared" si="311"/>
        <v>1.0100627529999999</v>
      </c>
      <c r="X431" s="103">
        <f t="shared" si="312"/>
        <v>7.9854278900000004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801.54837177000002</v>
      </c>
      <c r="C432" s="103">
        <f t="shared" si="320"/>
        <v>664.60853732999999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1.1774649192995155</v>
      </c>
      <c r="O432" s="103">
        <f t="shared" si="329"/>
        <v>1.1940306199999999</v>
      </c>
      <c r="P432" s="103">
        <f t="shared" si="309"/>
        <v>793.56294388000003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0.16</v>
      </c>
      <c r="U432" s="111">
        <f t="shared" si="326"/>
        <v>17</v>
      </c>
      <c r="V432" s="111">
        <v>252</v>
      </c>
      <c r="W432" s="110">
        <f t="shared" si="311"/>
        <v>1.0100627529999999</v>
      </c>
      <c r="X432" s="103">
        <f t="shared" si="312"/>
        <v>7.9854278900000004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802.67998369000009</v>
      </c>
      <c r="C433" s="103">
        <f t="shared" si="320"/>
        <v>664.60853732999999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1.1774649192995155</v>
      </c>
      <c r="O433" s="103">
        <f t="shared" si="329"/>
        <v>1.1950122999999999</v>
      </c>
      <c r="P433" s="103">
        <f t="shared" si="309"/>
        <v>794.21537679000005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0.16</v>
      </c>
      <c r="U433" s="111">
        <f t="shared" si="326"/>
        <v>18</v>
      </c>
      <c r="V433" s="111">
        <v>252</v>
      </c>
      <c r="W433" s="110">
        <f t="shared" si="311"/>
        <v>1.0106578230000001</v>
      </c>
      <c r="X433" s="103">
        <f t="shared" si="312"/>
        <v>8.4646068999999997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803.81319549</v>
      </c>
      <c r="C434" s="103">
        <f t="shared" si="320"/>
        <v>664.60853732999999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1.1774649192995155</v>
      </c>
      <c r="O434" s="103">
        <f t="shared" si="329"/>
        <v>1.1959947900000001</v>
      </c>
      <c r="P434" s="103">
        <f t="shared" si="309"/>
        <v>794.86834802999999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0.16</v>
      </c>
      <c r="U434" s="111">
        <f t="shared" si="326"/>
        <v>19</v>
      </c>
      <c r="V434" s="111">
        <v>252</v>
      </c>
      <c r="W434" s="110">
        <f t="shared" si="311"/>
        <v>1.0112532439999999</v>
      </c>
      <c r="X434" s="103">
        <f t="shared" si="312"/>
        <v>8.9448474600000001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804.94800802999998</v>
      </c>
      <c r="C435" s="103">
        <f t="shared" si="320"/>
        <v>664.60853732999999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1.1774649192995155</v>
      </c>
      <c r="O435" s="103">
        <f t="shared" si="329"/>
        <v>1.19697809</v>
      </c>
      <c r="P435" s="103">
        <f t="shared" si="309"/>
        <v>795.52185760999998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0.16</v>
      </c>
      <c r="U435" s="111">
        <f t="shared" si="326"/>
        <v>20</v>
      </c>
      <c r="V435" s="111">
        <v>252</v>
      </c>
      <c r="W435" s="110">
        <f t="shared" si="311"/>
        <v>1.0118490149999999</v>
      </c>
      <c r="X435" s="103">
        <f t="shared" si="312"/>
        <v>9.4261504200000008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806.08441779999998</v>
      </c>
      <c r="C436" s="103">
        <f t="shared" si="320"/>
        <v>664.60853732999999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1.1774649192995155</v>
      </c>
      <c r="O436" s="103">
        <f t="shared" si="329"/>
        <v>1.1979621899999999</v>
      </c>
      <c r="P436" s="103">
        <f t="shared" si="309"/>
        <v>796.17589886999997</v>
      </c>
      <c r="Q436" s="11">
        <f t="shared" si="324"/>
        <v>14</v>
      </c>
      <c r="R436" s="7">
        <f t="shared" si="317"/>
        <v>2.2786000000000001E-2</v>
      </c>
      <c r="S436" s="8">
        <f t="shared" si="310"/>
        <v>18.141664030000001</v>
      </c>
      <c r="T436" s="113">
        <f t="shared" si="318"/>
        <v>0.16</v>
      </c>
      <c r="U436" s="111">
        <f t="shared" si="326"/>
        <v>21</v>
      </c>
      <c r="V436" s="111">
        <v>252</v>
      </c>
      <c r="W436" s="110">
        <f t="shared" si="311"/>
        <v>1.0124451379999999</v>
      </c>
      <c r="X436" s="103">
        <f t="shared" si="312"/>
        <v>9.9085189299999996</v>
      </c>
      <c r="Y436" s="8">
        <f t="shared" si="319"/>
        <v>28.050182960000001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779.03829083999995</v>
      </c>
      <c r="C437" s="103">
        <f t="shared" si="320"/>
        <v>649.46476719999998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1.1979621932907338</v>
      </c>
      <c r="O437" s="103">
        <f t="shared" si="329"/>
        <v>1.1988019000000001</v>
      </c>
      <c r="P437" s="103">
        <f t="shared" si="309"/>
        <v>778.57959689999996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0.16</v>
      </c>
      <c r="U437" s="111">
        <f t="shared" si="326"/>
        <v>1</v>
      </c>
      <c r="V437" s="111">
        <v>252</v>
      </c>
      <c r="W437" s="110">
        <f t="shared" si="311"/>
        <v>1.0005891419999999</v>
      </c>
      <c r="X437" s="103">
        <f t="shared" si="312"/>
        <v>0.45869394000000002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779.03829083999995</v>
      </c>
      <c r="C438" s="103">
        <f t="shared" si="320"/>
        <v>649.46476719999998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1.1979621932907338</v>
      </c>
      <c r="O438" s="103">
        <f t="shared" si="329"/>
        <v>1.1988019000000001</v>
      </c>
      <c r="P438" s="103">
        <f t="shared" si="309"/>
        <v>778.57959689999996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0.16</v>
      </c>
      <c r="U438" s="111">
        <f t="shared" si="326"/>
        <v>1</v>
      </c>
      <c r="V438" s="111">
        <v>252</v>
      </c>
      <c r="W438" s="110">
        <f t="shared" si="311"/>
        <v>1.0005891419999999</v>
      </c>
      <c r="X438" s="103">
        <f t="shared" si="312"/>
        <v>0.45869394000000002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779.03829083999995</v>
      </c>
      <c r="C439" s="103">
        <f t="shared" si="320"/>
        <v>649.46476719999998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1.1979621932907338</v>
      </c>
      <c r="O439" s="103">
        <f t="shared" si="329"/>
        <v>1.1988019000000001</v>
      </c>
      <c r="P439" s="103">
        <f t="shared" si="309"/>
        <v>778.57959689999996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0.16</v>
      </c>
      <c r="U439" s="111">
        <f t="shared" si="326"/>
        <v>1</v>
      </c>
      <c r="V439" s="111">
        <v>252</v>
      </c>
      <c r="W439" s="110">
        <f t="shared" si="311"/>
        <v>1.0005891419999999</v>
      </c>
      <c r="X439" s="103">
        <f t="shared" si="312"/>
        <v>0.45869394000000002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780.04364913999996</v>
      </c>
      <c r="C440" s="103">
        <f t="shared" si="320"/>
        <v>649.46476719999998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1.1979621932907338</v>
      </c>
      <c r="O440" s="103">
        <f t="shared" si="329"/>
        <v>1.1996422099999999</v>
      </c>
      <c r="P440" s="103">
        <f t="shared" si="309"/>
        <v>779.12534863999997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0.16</v>
      </c>
      <c r="U440" s="111">
        <f t="shared" si="326"/>
        <v>2</v>
      </c>
      <c r="V440" s="111">
        <v>252</v>
      </c>
      <c r="W440" s="110">
        <f t="shared" si="311"/>
        <v>1.0011786300000001</v>
      </c>
      <c r="X440" s="103">
        <f t="shared" si="312"/>
        <v>0.91830049999999996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781.05031335000001</v>
      </c>
      <c r="C441" s="103">
        <f t="shared" si="320"/>
        <v>649.46476719999998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1.1979621932907338</v>
      </c>
      <c r="O441" s="103">
        <f t="shared" si="329"/>
        <v>1.2004831199999999</v>
      </c>
      <c r="P441" s="103">
        <f t="shared" si="309"/>
        <v>779.67149004999999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0.16</v>
      </c>
      <c r="U441" s="111">
        <f t="shared" si="326"/>
        <v>3</v>
      </c>
      <c r="V441" s="111">
        <v>252</v>
      </c>
      <c r="W441" s="110">
        <f t="shared" si="311"/>
        <v>1.001768467</v>
      </c>
      <c r="X441" s="103">
        <f t="shared" si="312"/>
        <v>1.3788233000000001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782.05826285000001</v>
      </c>
      <c r="C442" s="103">
        <f t="shared" si="320"/>
        <v>649.46476719999998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1.1979621932907338</v>
      </c>
      <c r="O442" s="103">
        <f t="shared" si="329"/>
        <v>1.2013246</v>
      </c>
      <c r="P442" s="103">
        <f t="shared" si="309"/>
        <v>780.21800167000004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0.16</v>
      </c>
      <c r="U442" s="111">
        <f t="shared" si="326"/>
        <v>4</v>
      </c>
      <c r="V442" s="111">
        <v>252</v>
      </c>
      <c r="W442" s="110">
        <f t="shared" si="311"/>
        <v>1.0023586499999999</v>
      </c>
      <c r="X442" s="103">
        <f t="shared" si="312"/>
        <v>1.8402611799999999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783.06752074999997</v>
      </c>
      <c r="C443" s="103">
        <f t="shared" si="320"/>
        <v>649.46476719999998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1.1979621932907338</v>
      </c>
      <c r="O443" s="103">
        <f t="shared" si="329"/>
        <v>1.2021666799999999</v>
      </c>
      <c r="P443" s="103">
        <f t="shared" si="309"/>
        <v>780.76490295999997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0.16</v>
      </c>
      <c r="U443" s="111">
        <f t="shared" si="326"/>
        <v>5</v>
      </c>
      <c r="V443" s="111">
        <v>252</v>
      </c>
      <c r="W443" s="110">
        <f t="shared" si="311"/>
        <v>1.0029491820000001</v>
      </c>
      <c r="X443" s="103">
        <f t="shared" si="312"/>
        <v>2.3026177900000002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784.07808022999996</v>
      </c>
      <c r="C444" s="103">
        <f t="shared" si="320"/>
        <v>649.46476719999998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1.1979621932907338</v>
      </c>
      <c r="O444" s="103">
        <f t="shared" si="329"/>
        <v>1.2030093500000001</v>
      </c>
      <c r="P444" s="103">
        <f t="shared" si="309"/>
        <v>781.31218742999999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0.16</v>
      </c>
      <c r="U444" s="111">
        <f t="shared" si="326"/>
        <v>6</v>
      </c>
      <c r="V444" s="111">
        <v>252</v>
      </c>
      <c r="W444" s="110">
        <f t="shared" si="311"/>
        <v>1.003540061</v>
      </c>
      <c r="X444" s="103">
        <f t="shared" si="312"/>
        <v>2.7658928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784.07808022999996</v>
      </c>
      <c r="C445" s="103">
        <f t="shared" si="320"/>
        <v>649.46476719999998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1.1979621932907338</v>
      </c>
      <c r="O445" s="103">
        <f t="shared" si="329"/>
        <v>1.2030093500000001</v>
      </c>
      <c r="P445" s="103">
        <f t="shared" si="309"/>
        <v>781.31218742999999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0.16</v>
      </c>
      <c r="U445" s="111">
        <f t="shared" si="326"/>
        <v>6</v>
      </c>
      <c r="V445" s="111">
        <v>252</v>
      </c>
      <c r="W445" s="110">
        <f t="shared" si="311"/>
        <v>1.003540061</v>
      </c>
      <c r="X445" s="103">
        <f t="shared" si="312"/>
        <v>2.7658928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784.07808022999996</v>
      </c>
      <c r="C446" s="103">
        <f t="shared" si="320"/>
        <v>649.46476719999998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1.1979621932907338</v>
      </c>
      <c r="O446" s="103">
        <f t="shared" si="329"/>
        <v>1.2030093500000001</v>
      </c>
      <c r="P446" s="103">
        <f t="shared" si="309"/>
        <v>781.31218742999999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0.16</v>
      </c>
      <c r="U446" s="111">
        <f t="shared" si="326"/>
        <v>6</v>
      </c>
      <c r="V446" s="111">
        <v>252</v>
      </c>
      <c r="W446" s="110">
        <f t="shared" si="311"/>
        <v>1.003540061</v>
      </c>
      <c r="X446" s="103">
        <f t="shared" si="312"/>
        <v>2.7658928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785.08994985000004</v>
      </c>
      <c r="C447" s="103">
        <f t="shared" si="320"/>
        <v>649.46476719999998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1.1979621932907338</v>
      </c>
      <c r="O447" s="103">
        <f t="shared" si="329"/>
        <v>1.2038526199999999</v>
      </c>
      <c r="P447" s="103">
        <f t="shared" si="309"/>
        <v>781.85986159000004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0.16</v>
      </c>
      <c r="U447" s="111">
        <f t="shared" si="326"/>
        <v>7</v>
      </c>
      <c r="V447" s="111">
        <v>252</v>
      </c>
      <c r="W447" s="110">
        <f t="shared" si="311"/>
        <v>1.004131288</v>
      </c>
      <c r="X447" s="103">
        <f t="shared" si="312"/>
        <v>3.23008826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786.10311206999995</v>
      </c>
      <c r="C448" s="103">
        <f t="shared" si="320"/>
        <v>649.46476719999998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1.1979621932907338</v>
      </c>
      <c r="O448" s="103">
        <f t="shared" si="329"/>
        <v>1.2046964600000001</v>
      </c>
      <c r="P448" s="103">
        <f t="shared" si="309"/>
        <v>782.40790593999998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0.16</v>
      </c>
      <c r="U448" s="111">
        <f t="shared" si="326"/>
        <v>8</v>
      </c>
      <c r="V448" s="111">
        <v>252</v>
      </c>
      <c r="W448" s="110">
        <f t="shared" si="311"/>
        <v>1.0047228640000001</v>
      </c>
      <c r="X448" s="103">
        <f t="shared" si="312"/>
        <v>3.6952061299999999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787.11758692000001</v>
      </c>
      <c r="C449" s="103">
        <f t="shared" si="320"/>
        <v>649.46476719999998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1.1979621932907338</v>
      </c>
      <c r="O449" s="103">
        <f t="shared" si="329"/>
        <v>1.2055408999999999</v>
      </c>
      <c r="P449" s="103">
        <f t="shared" si="309"/>
        <v>782.95633996000004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0.16</v>
      </c>
      <c r="U449" s="111">
        <f t="shared" si="326"/>
        <v>9</v>
      </c>
      <c r="V449" s="111">
        <v>252</v>
      </c>
      <c r="W449" s="110">
        <f t="shared" si="311"/>
        <v>1.005314788</v>
      </c>
      <c r="X449" s="103">
        <f t="shared" si="312"/>
        <v>4.1612469599999997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788.13336992999996</v>
      </c>
      <c r="C450" s="103">
        <f t="shared" si="320"/>
        <v>649.46476719999998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1.1979621932907338</v>
      </c>
      <c r="O450" s="103">
        <f t="shared" si="329"/>
        <v>1.2063859299999999</v>
      </c>
      <c r="P450" s="103">
        <f t="shared" si="309"/>
        <v>783.50515717999997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0.16</v>
      </c>
      <c r="U450" s="111">
        <f t="shared" si="326"/>
        <v>10</v>
      </c>
      <c r="V450" s="111">
        <v>252</v>
      </c>
      <c r="W450" s="110">
        <f t="shared" si="311"/>
        <v>1.005907061</v>
      </c>
      <c r="X450" s="103">
        <f t="shared" si="312"/>
        <v>4.6282127500000003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789.15046889000007</v>
      </c>
      <c r="C451" s="103">
        <f t="shared" si="320"/>
        <v>649.46476719999998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1.1979621932907338</v>
      </c>
      <c r="O451" s="103">
        <f t="shared" si="329"/>
        <v>1.2072315600000001</v>
      </c>
      <c r="P451" s="103">
        <f t="shared" si="309"/>
        <v>784.05436407000002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0.16</v>
      </c>
      <c r="U451" s="111">
        <f t="shared" si="326"/>
        <v>11</v>
      </c>
      <c r="V451" s="111">
        <v>252</v>
      </c>
      <c r="W451" s="110">
        <f t="shared" si="311"/>
        <v>1.0064996829999999</v>
      </c>
      <c r="X451" s="103">
        <f t="shared" si="312"/>
        <v>5.0961048199999999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789.15046889000007</v>
      </c>
      <c r="C452" s="103">
        <f t="shared" si="320"/>
        <v>649.46476719999998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1.1979621932907338</v>
      </c>
      <c r="O452" s="103">
        <f t="shared" si="329"/>
        <v>1.2072315600000001</v>
      </c>
      <c r="P452" s="103">
        <f t="shared" si="309"/>
        <v>784.05436407000002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0.16</v>
      </c>
      <c r="U452" s="111">
        <f t="shared" si="326"/>
        <v>11</v>
      </c>
      <c r="V452" s="111">
        <v>252</v>
      </c>
      <c r="W452" s="110">
        <f t="shared" si="311"/>
        <v>1.0064996829999999</v>
      </c>
      <c r="X452" s="103">
        <f t="shared" si="312"/>
        <v>5.0961048199999999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789.15046889000007</v>
      </c>
      <c r="C453" s="103">
        <f t="shared" si="320"/>
        <v>649.46476719999998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1.1979621932907338</v>
      </c>
      <c r="O453" s="103">
        <f t="shared" si="329"/>
        <v>1.2072315600000001</v>
      </c>
      <c r="P453" s="103">
        <f t="shared" si="309"/>
        <v>784.05436407000002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0.16</v>
      </c>
      <c r="U453" s="111">
        <f t="shared" si="326"/>
        <v>11</v>
      </c>
      <c r="V453" s="111">
        <v>252</v>
      </c>
      <c r="W453" s="110">
        <f t="shared" si="311"/>
        <v>1.0064996829999999</v>
      </c>
      <c r="X453" s="103">
        <f t="shared" si="312"/>
        <v>5.0961048199999999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790.16887851000001</v>
      </c>
      <c r="C454" s="103">
        <f t="shared" si="320"/>
        <v>649.46476719999998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1.1979621932907338</v>
      </c>
      <c r="O454" s="103">
        <f t="shared" si="329"/>
        <v>1.20807778</v>
      </c>
      <c r="P454" s="103">
        <f t="shared" si="309"/>
        <v>784.60395414000004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0.16</v>
      </c>
      <c r="U454" s="111">
        <f t="shared" si="326"/>
        <v>12</v>
      </c>
      <c r="V454" s="111">
        <v>252</v>
      </c>
      <c r="W454" s="110">
        <f t="shared" si="311"/>
        <v>1.007092654</v>
      </c>
      <c r="X454" s="103">
        <f t="shared" si="312"/>
        <v>5.56492437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791.18860661999997</v>
      </c>
      <c r="C455" s="103">
        <f t="shared" si="320"/>
        <v>649.46476719999998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1.1979621932907338</v>
      </c>
      <c r="O455" s="103">
        <f t="shared" si="329"/>
        <v>1.2089246</v>
      </c>
      <c r="P455" s="103">
        <f t="shared" si="309"/>
        <v>785.15393389999997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0.16</v>
      </c>
      <c r="U455" s="111">
        <f t="shared" si="326"/>
        <v>13</v>
      </c>
      <c r="V455" s="111">
        <v>252</v>
      </c>
      <c r="W455" s="110">
        <f t="shared" si="311"/>
        <v>1.0076859739999999</v>
      </c>
      <c r="X455" s="103">
        <f t="shared" si="312"/>
        <v>6.0346727199999997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792.20964214999992</v>
      </c>
      <c r="C456" s="103">
        <f t="shared" si="320"/>
        <v>649.46476719999998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1.1979621932907338</v>
      </c>
      <c r="O456" s="103">
        <f t="shared" si="329"/>
        <v>1.2097720000000001</v>
      </c>
      <c r="P456" s="103">
        <f t="shared" si="309"/>
        <v>785.70429033999994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0.16</v>
      </c>
      <c r="U456" s="111">
        <f t="shared" si="326"/>
        <v>14</v>
      </c>
      <c r="V456" s="111">
        <v>252</v>
      </c>
      <c r="W456" s="110">
        <f t="shared" si="311"/>
        <v>1.0082796439999999</v>
      </c>
      <c r="X456" s="103">
        <f t="shared" si="312"/>
        <v>6.5053518099999996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793.23199947000001</v>
      </c>
      <c r="C457" s="103">
        <f t="shared" si="320"/>
        <v>649.46476719999998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1.1979621932907338</v>
      </c>
      <c r="O457" s="103">
        <f t="shared" si="329"/>
        <v>1.21062</v>
      </c>
      <c r="P457" s="103">
        <f t="shared" si="309"/>
        <v>786.25503646000004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0.16</v>
      </c>
      <c r="U457" s="111">
        <f t="shared" si="326"/>
        <v>15</v>
      </c>
      <c r="V457" s="111">
        <v>252</v>
      </c>
      <c r="W457" s="110">
        <f t="shared" si="311"/>
        <v>1.008873664</v>
      </c>
      <c r="X457" s="103">
        <f t="shared" si="312"/>
        <v>6.9769630100000004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794.25567906000003</v>
      </c>
      <c r="C458" s="103">
        <f t="shared" si="320"/>
        <v>649.46476719999998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1.1979621932907338</v>
      </c>
      <c r="O458" s="103">
        <f t="shared" si="329"/>
        <v>1.2114685999999999</v>
      </c>
      <c r="P458" s="103">
        <f t="shared" ref="P458:P521" si="335">TRUNC(C458*O458,8)</f>
        <v>786.80617226000004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0.16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1.0094680330000001</v>
      </c>
      <c r="X458" s="103">
        <f t="shared" ref="X458:X521" si="338">TRUNC((P458*(W458-1)),8)</f>
        <v>7.4495068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794.25567906000003</v>
      </c>
      <c r="C459" s="103">
        <f t="shared" si="320"/>
        <v>649.46476719999998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1.1979621932907338</v>
      </c>
      <c r="O459" s="103">
        <f t="shared" si="329"/>
        <v>1.2114685999999999</v>
      </c>
      <c r="P459" s="103">
        <f t="shared" si="335"/>
        <v>786.80617226000004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0.16</v>
      </c>
      <c r="U459" s="111">
        <f t="shared" si="326"/>
        <v>16</v>
      </c>
      <c r="V459" s="111">
        <v>252</v>
      </c>
      <c r="W459" s="110">
        <f t="shared" si="337"/>
        <v>1.0094680330000001</v>
      </c>
      <c r="X459" s="103">
        <f t="shared" si="338"/>
        <v>7.4495068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794.25567906000003</v>
      </c>
      <c r="C460" s="103">
        <f t="shared" ref="C460:C523" si="346">TRUNC(IF(Q459&gt;0,VLOOKUP(A459,$AD$12:$AE$165,2),C459),8)</f>
        <v>649.46476719999998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1.1979621932907338</v>
      </c>
      <c r="O460" s="103">
        <f t="shared" si="329"/>
        <v>1.2114685999999999</v>
      </c>
      <c r="P460" s="103">
        <f t="shared" si="335"/>
        <v>786.80617226000004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0.16</v>
      </c>
      <c r="U460" s="111">
        <f t="shared" si="326"/>
        <v>16</v>
      </c>
      <c r="V460" s="111">
        <v>252</v>
      </c>
      <c r="W460" s="110">
        <f t="shared" si="337"/>
        <v>1.0094680330000001</v>
      </c>
      <c r="X460" s="103">
        <f t="shared" si="338"/>
        <v>7.4495068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795.28067721000002</v>
      </c>
      <c r="C461" s="103">
        <f t="shared" si="346"/>
        <v>649.46476719999998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1.1979621932907338</v>
      </c>
      <c r="O461" s="103">
        <f t="shared" si="329"/>
        <v>1.21231779</v>
      </c>
      <c r="P461" s="103">
        <f t="shared" si="335"/>
        <v>787.35769125000002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0.16</v>
      </c>
      <c r="U461" s="111">
        <f t="shared" si="326"/>
        <v>17</v>
      </c>
      <c r="V461" s="111">
        <v>252</v>
      </c>
      <c r="W461" s="110">
        <f t="shared" si="337"/>
        <v>1.0100627529999999</v>
      </c>
      <c r="X461" s="103">
        <f t="shared" si="338"/>
        <v>7.9229859600000001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796.30700095999998</v>
      </c>
      <c r="C462" s="103">
        <f t="shared" si="346"/>
        <v>649.46476719999998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1.1979621932907338</v>
      </c>
      <c r="O462" s="103">
        <f t="shared" si="329"/>
        <v>1.2131675799999999</v>
      </c>
      <c r="P462" s="103">
        <f t="shared" si="335"/>
        <v>787.90959991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0.16</v>
      </c>
      <c r="U462" s="111">
        <f t="shared" si="326"/>
        <v>18</v>
      </c>
      <c r="V462" s="111">
        <v>252</v>
      </c>
      <c r="W462" s="110">
        <f t="shared" si="337"/>
        <v>1.0106578230000001</v>
      </c>
      <c r="X462" s="103">
        <f t="shared" si="338"/>
        <v>8.3974010499999991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797.33463924</v>
      </c>
      <c r="C463" s="103">
        <f t="shared" si="346"/>
        <v>649.46476719999998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1.1979621932907338</v>
      </c>
      <c r="O463" s="103">
        <f t="shared" si="329"/>
        <v>1.2140179499999999</v>
      </c>
      <c r="P463" s="103">
        <f t="shared" si="335"/>
        <v>788.46188527000004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0.16</v>
      </c>
      <c r="U463" s="111">
        <f t="shared" si="326"/>
        <v>19</v>
      </c>
      <c r="V463" s="111">
        <v>252</v>
      </c>
      <c r="W463" s="110">
        <f t="shared" si="337"/>
        <v>1.0112532439999999</v>
      </c>
      <c r="X463" s="103">
        <f t="shared" si="338"/>
        <v>8.8727539699999998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797.33463924</v>
      </c>
      <c r="C464" s="103">
        <f t="shared" si="346"/>
        <v>649.46476719999998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1.1979621932907338</v>
      </c>
      <c r="O464" s="103">
        <f t="shared" si="329"/>
        <v>1.2140179499999999</v>
      </c>
      <c r="P464" s="103">
        <f t="shared" si="335"/>
        <v>788.46188527000004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0.16</v>
      </c>
      <c r="U464" s="111">
        <f t="shared" si="326"/>
        <v>19</v>
      </c>
      <c r="V464" s="111">
        <v>252</v>
      </c>
      <c r="W464" s="110">
        <f t="shared" si="337"/>
        <v>1.0112532439999999</v>
      </c>
      <c r="X464" s="103">
        <f t="shared" si="338"/>
        <v>8.8727539699999998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798.36361223000006</v>
      </c>
      <c r="C465" s="103">
        <f t="shared" si="346"/>
        <v>649.46476719999998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1.1979621932907338</v>
      </c>
      <c r="O465" s="103">
        <f t="shared" si="329"/>
        <v>1.21486893</v>
      </c>
      <c r="P465" s="103">
        <f t="shared" si="335"/>
        <v>789.01456680000001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0.16</v>
      </c>
      <c r="U465" s="111">
        <f t="shared" si="326"/>
        <v>20</v>
      </c>
      <c r="V465" s="111">
        <v>252</v>
      </c>
      <c r="W465" s="110">
        <f t="shared" si="337"/>
        <v>1.0118490149999999</v>
      </c>
      <c r="X465" s="103">
        <f t="shared" si="338"/>
        <v>9.3490454300000003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798.36361223000006</v>
      </c>
      <c r="C466" s="103">
        <f t="shared" si="346"/>
        <v>649.46476719999998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1.1979621932907338</v>
      </c>
      <c r="O466" s="103">
        <f t="shared" si="329"/>
        <v>1.21486893</v>
      </c>
      <c r="P466" s="103">
        <f t="shared" si="335"/>
        <v>789.01456680000001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0.16</v>
      </c>
      <c r="U466" s="111">
        <f t="shared" si="326"/>
        <v>20</v>
      </c>
      <c r="V466" s="111">
        <v>252</v>
      </c>
      <c r="W466" s="110">
        <f t="shared" si="337"/>
        <v>1.0118490149999999</v>
      </c>
      <c r="X466" s="103">
        <f t="shared" si="338"/>
        <v>9.3490454300000003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798.36361223000006</v>
      </c>
      <c r="C467" s="103">
        <f t="shared" si="346"/>
        <v>649.46476719999998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1.1979621932907338</v>
      </c>
      <c r="O467" s="103">
        <f t="shared" si="329"/>
        <v>1.21486893</v>
      </c>
      <c r="P467" s="103">
        <f t="shared" si="335"/>
        <v>789.01456680000001</v>
      </c>
      <c r="Q467" s="11">
        <f t="shared" si="350"/>
        <v>15</v>
      </c>
      <c r="R467" s="7">
        <f t="shared" si="343"/>
        <v>2.3689999999999999E-2</v>
      </c>
      <c r="S467" s="8">
        <f t="shared" si="336"/>
        <v>18.69175508</v>
      </c>
      <c r="T467" s="113">
        <f t="shared" si="344"/>
        <v>0.16</v>
      </c>
      <c r="U467" s="111">
        <f t="shared" si="326"/>
        <v>20</v>
      </c>
      <c r="V467" s="111">
        <v>252</v>
      </c>
      <c r="W467" s="110">
        <f t="shared" si="337"/>
        <v>1.0118490149999999</v>
      </c>
      <c r="X467" s="103">
        <f t="shared" si="338"/>
        <v>9.3490454300000003</v>
      </c>
      <c r="Y467" s="8">
        <f t="shared" si="345"/>
        <v>28.04080051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770.95894481999994</v>
      </c>
      <c r="C468" s="103">
        <f t="shared" si="346"/>
        <v>634.07894686999998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1.2148689378876707</v>
      </c>
      <c r="O468" s="103">
        <f t="shared" si="329"/>
        <v>1.21515627</v>
      </c>
      <c r="P468" s="103">
        <f t="shared" si="335"/>
        <v>770.50500795999994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0.16</v>
      </c>
      <c r="U468" s="111">
        <f t="shared" si="326"/>
        <v>1</v>
      </c>
      <c r="V468" s="111">
        <v>252</v>
      </c>
      <c r="W468" s="110">
        <f t="shared" si="337"/>
        <v>1.0005891419999999</v>
      </c>
      <c r="X468" s="103">
        <f t="shared" si="338"/>
        <v>0.45393686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771.59561004</v>
      </c>
      <c r="C469" s="103">
        <f t="shared" si="346"/>
        <v>634.07894686999998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1.2148689378876707</v>
      </c>
      <c r="O469" s="103">
        <f t="shared" si="329"/>
        <v>1.2154436900000001</v>
      </c>
      <c r="P469" s="103">
        <f t="shared" si="335"/>
        <v>770.68725492999999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0.16</v>
      </c>
      <c r="U469" s="111">
        <f t="shared" si="326"/>
        <v>2</v>
      </c>
      <c r="V469" s="111">
        <v>252</v>
      </c>
      <c r="W469" s="110">
        <f t="shared" si="337"/>
        <v>1.0011786300000001</v>
      </c>
      <c r="X469" s="103">
        <f t="shared" si="338"/>
        <v>0.90835511000000002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772.23279092999996</v>
      </c>
      <c r="C470" s="103">
        <f t="shared" si="346"/>
        <v>634.07894686999998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1.2148689378876707</v>
      </c>
      <c r="O470" s="103">
        <f t="shared" si="329"/>
        <v>1.21573116</v>
      </c>
      <c r="P470" s="103">
        <f t="shared" si="335"/>
        <v>770.86953359999995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0.16</v>
      </c>
      <c r="U470" s="111">
        <f t="shared" si="326"/>
        <v>3</v>
      </c>
      <c r="V470" s="111">
        <v>252</v>
      </c>
      <c r="W470" s="110">
        <f t="shared" si="337"/>
        <v>1.001768467</v>
      </c>
      <c r="X470" s="103">
        <f t="shared" si="338"/>
        <v>1.3632573299999999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772.87051083999995</v>
      </c>
      <c r="C471" s="103">
        <f t="shared" si="346"/>
        <v>634.07894686999998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1.2148689378876707</v>
      </c>
      <c r="O471" s="103">
        <f t="shared" si="329"/>
        <v>1.2160187200000001</v>
      </c>
      <c r="P471" s="103">
        <f t="shared" si="335"/>
        <v>771.05186934999995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0.16</v>
      </c>
      <c r="U471" s="111">
        <f t="shared" si="326"/>
        <v>4</v>
      </c>
      <c r="V471" s="111">
        <v>252</v>
      </c>
      <c r="W471" s="110">
        <f t="shared" si="337"/>
        <v>1.0023586499999999</v>
      </c>
      <c r="X471" s="103">
        <f t="shared" si="338"/>
        <v>1.8186414900000001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773.5087469099999</v>
      </c>
      <c r="C472" s="103">
        <f t="shared" si="346"/>
        <v>634.07894686999998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1.2148689378876707</v>
      </c>
      <c r="O472" s="103">
        <f t="shared" si="329"/>
        <v>1.2163063300000001</v>
      </c>
      <c r="P472" s="103">
        <f t="shared" si="335"/>
        <v>771.23423678999995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0.16</v>
      </c>
      <c r="U472" s="111">
        <f t="shared" si="326"/>
        <v>5</v>
      </c>
      <c r="V472" s="111">
        <v>252</v>
      </c>
      <c r="W472" s="110">
        <f t="shared" si="337"/>
        <v>1.0029491820000001</v>
      </c>
      <c r="X472" s="103">
        <f t="shared" si="338"/>
        <v>2.27451012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773.5087469099999</v>
      </c>
      <c r="C473" s="103">
        <f t="shared" si="346"/>
        <v>634.07894686999998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1.2148689378876707</v>
      </c>
      <c r="O473" s="103">
        <f t="shared" si="329"/>
        <v>1.2163063300000001</v>
      </c>
      <c r="P473" s="103">
        <f t="shared" si="335"/>
        <v>771.23423678999995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0.16</v>
      </c>
      <c r="U473" s="111">
        <f t="shared" si="326"/>
        <v>5</v>
      </c>
      <c r="V473" s="111">
        <v>252</v>
      </c>
      <c r="W473" s="110">
        <f t="shared" si="337"/>
        <v>1.0029491820000001</v>
      </c>
      <c r="X473" s="103">
        <f t="shared" si="338"/>
        <v>2.27451012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773.5087469099999</v>
      </c>
      <c r="C474" s="103">
        <f t="shared" si="346"/>
        <v>634.07894686999998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1.2148689378876707</v>
      </c>
      <c r="O474" s="103">
        <f t="shared" si="329"/>
        <v>1.2163063300000001</v>
      </c>
      <c r="P474" s="103">
        <f t="shared" si="335"/>
        <v>771.23423678999995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0.16</v>
      </c>
      <c r="U474" s="111">
        <f t="shared" si="326"/>
        <v>5</v>
      </c>
      <c r="V474" s="111">
        <v>252</v>
      </c>
      <c r="W474" s="110">
        <f t="shared" si="337"/>
        <v>1.0029491820000001</v>
      </c>
      <c r="X474" s="103">
        <f t="shared" si="338"/>
        <v>2.27451012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774.14751696999997</v>
      </c>
      <c r="C475" s="103">
        <f t="shared" si="346"/>
        <v>634.07894686999998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1.2148689378876707</v>
      </c>
      <c r="O475" s="103">
        <f t="shared" si="329"/>
        <v>1.2165940200000001</v>
      </c>
      <c r="P475" s="103">
        <f t="shared" si="335"/>
        <v>771.41665495999996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0.16</v>
      </c>
      <c r="U475" s="111">
        <f t="shared" si="326"/>
        <v>6</v>
      </c>
      <c r="V475" s="111">
        <v>252</v>
      </c>
      <c r="W475" s="110">
        <f t="shared" si="337"/>
        <v>1.003540061</v>
      </c>
      <c r="X475" s="103">
        <f t="shared" si="338"/>
        <v>2.7308620100000001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774.78681569000003</v>
      </c>
      <c r="C476" s="103">
        <f t="shared" si="346"/>
        <v>634.07894686999998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1.2148689378876707</v>
      </c>
      <c r="O476" s="103">
        <f t="shared" si="329"/>
        <v>1.21688178</v>
      </c>
      <c r="P476" s="103">
        <f t="shared" si="335"/>
        <v>771.59911752000005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0.16</v>
      </c>
      <c r="U476" s="111">
        <f t="shared" si="326"/>
        <v>7</v>
      </c>
      <c r="V476" s="111">
        <v>252</v>
      </c>
      <c r="W476" s="110">
        <f t="shared" si="337"/>
        <v>1.004131288</v>
      </c>
      <c r="X476" s="103">
        <f t="shared" si="338"/>
        <v>3.18769817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775.42663137</v>
      </c>
      <c r="C477" s="103">
        <f t="shared" si="346"/>
        <v>634.07894686999998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1.2148689378876707</v>
      </c>
      <c r="O477" s="103">
        <f t="shared" si="329"/>
        <v>1.2171695899999999</v>
      </c>
      <c r="P477" s="103">
        <f t="shared" si="335"/>
        <v>771.78161178000005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0.16</v>
      </c>
      <c r="U477" s="111">
        <f t="shared" si="326"/>
        <v>8</v>
      </c>
      <c r="V477" s="111">
        <v>252</v>
      </c>
      <c r="W477" s="110">
        <f t="shared" si="337"/>
        <v>1.0047228640000001</v>
      </c>
      <c r="X477" s="103">
        <f t="shared" si="338"/>
        <v>3.64501959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776.06698260000007</v>
      </c>
      <c r="C478" s="103">
        <f t="shared" si="346"/>
        <v>634.07894686999998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1.2148689378876707</v>
      </c>
      <c r="O478" s="103">
        <f t="shared" si="329"/>
        <v>1.21745748</v>
      </c>
      <c r="P478" s="103">
        <f t="shared" si="335"/>
        <v>771.96415677000005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0.16</v>
      </c>
      <c r="U478" s="111">
        <f t="shared" si="326"/>
        <v>9</v>
      </c>
      <c r="V478" s="111">
        <v>252</v>
      </c>
      <c r="W478" s="110">
        <f t="shared" si="337"/>
        <v>1.005314788</v>
      </c>
      <c r="X478" s="103">
        <f t="shared" si="338"/>
        <v>4.1028258299999996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776.70786408000004</v>
      </c>
      <c r="C479" s="103">
        <f t="shared" si="346"/>
        <v>634.07894686999998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1.2148689378876707</v>
      </c>
      <c r="O479" s="103">
        <f t="shared" si="329"/>
        <v>1.2177454400000001</v>
      </c>
      <c r="P479" s="103">
        <f t="shared" si="335"/>
        <v>772.14674615000001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0.16</v>
      </c>
      <c r="U479" s="111">
        <f t="shared" si="326"/>
        <v>10</v>
      </c>
      <c r="V479" s="111">
        <v>252</v>
      </c>
      <c r="W479" s="110">
        <f t="shared" si="337"/>
        <v>1.005907061</v>
      </c>
      <c r="X479" s="103">
        <f t="shared" si="338"/>
        <v>4.56111793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776.70786408000004</v>
      </c>
      <c r="C480" s="103">
        <f t="shared" si="346"/>
        <v>634.07894686999998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1.2148689378876707</v>
      </c>
      <c r="O480" s="103">
        <f t="shared" si="329"/>
        <v>1.2177454400000001</v>
      </c>
      <c r="P480" s="103">
        <f t="shared" si="335"/>
        <v>772.14674615000001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0.16</v>
      </c>
      <c r="U480" s="111">
        <f t="shared" si="326"/>
        <v>10</v>
      </c>
      <c r="V480" s="111">
        <v>252</v>
      </c>
      <c r="W480" s="110">
        <f t="shared" si="337"/>
        <v>1.005907061</v>
      </c>
      <c r="X480" s="103">
        <f t="shared" si="338"/>
        <v>4.56111793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776.70786408000004</v>
      </c>
      <c r="C481" s="103">
        <f t="shared" si="346"/>
        <v>634.07894686999998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1.2148689378876707</v>
      </c>
      <c r="O481" s="103">
        <f t="shared" si="329"/>
        <v>1.2177454400000001</v>
      </c>
      <c r="P481" s="103">
        <f t="shared" si="335"/>
        <v>772.14674615000001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0.16</v>
      </c>
      <c r="U481" s="111">
        <f t="shared" si="326"/>
        <v>10</v>
      </c>
      <c r="V481" s="111">
        <v>252</v>
      </c>
      <c r="W481" s="110">
        <f t="shared" si="337"/>
        <v>1.005907061</v>
      </c>
      <c r="X481" s="103">
        <f t="shared" si="338"/>
        <v>4.56111793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777.34927604999996</v>
      </c>
      <c r="C482" s="103">
        <f t="shared" si="346"/>
        <v>634.07894686999998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1.2148689378876707</v>
      </c>
      <c r="O482" s="103">
        <f t="shared" si="329"/>
        <v>1.21803347</v>
      </c>
      <c r="P482" s="103">
        <f t="shared" si="335"/>
        <v>772.32937990999994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0.16</v>
      </c>
      <c r="U482" s="111">
        <f t="shared" si="326"/>
        <v>11</v>
      </c>
      <c r="V482" s="111">
        <v>252</v>
      </c>
      <c r="W482" s="110">
        <f t="shared" si="337"/>
        <v>1.0064996829999999</v>
      </c>
      <c r="X482" s="103">
        <f t="shared" si="338"/>
        <v>5.0198961400000002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777.99120601000004</v>
      </c>
      <c r="C483" s="103">
        <f t="shared" si="346"/>
        <v>634.07894686999998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1.2148689378876707</v>
      </c>
      <c r="O483" s="103">
        <f t="shared" si="329"/>
        <v>1.21832155</v>
      </c>
      <c r="P483" s="103">
        <f t="shared" si="335"/>
        <v>772.51204537000001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0.16</v>
      </c>
      <c r="U483" s="111">
        <f t="shared" si="326"/>
        <v>12</v>
      </c>
      <c r="V483" s="111">
        <v>252</v>
      </c>
      <c r="W483" s="110">
        <f t="shared" si="337"/>
        <v>1.007092654</v>
      </c>
      <c r="X483" s="103">
        <f t="shared" si="338"/>
        <v>5.4791606399999999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778.63367978999997</v>
      </c>
      <c r="C484" s="103">
        <f t="shared" si="346"/>
        <v>634.07894686999998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1.2148689378876707</v>
      </c>
      <c r="O484" s="103">
        <f t="shared" si="329"/>
        <v>1.2186097199999999</v>
      </c>
      <c r="P484" s="103">
        <f t="shared" si="335"/>
        <v>772.69476789999999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0.16</v>
      </c>
      <c r="U484" s="111">
        <f t="shared" si="326"/>
        <v>13</v>
      </c>
      <c r="V484" s="111">
        <v>252</v>
      </c>
      <c r="W484" s="110">
        <f t="shared" si="337"/>
        <v>1.0076859739999999</v>
      </c>
      <c r="X484" s="103">
        <f t="shared" si="338"/>
        <v>5.93891189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779.27667926000004</v>
      </c>
      <c r="C485" s="103">
        <f t="shared" si="346"/>
        <v>634.07894686999998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1.2148689378876707</v>
      </c>
      <c r="O485" s="103">
        <f t="shared" si="329"/>
        <v>1.2188979499999999</v>
      </c>
      <c r="P485" s="103">
        <f t="shared" si="335"/>
        <v>772.87752847000002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0.16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1.0082796439999999</v>
      </c>
      <c r="X485" s="103">
        <f t="shared" si="338"/>
        <v>6.3991507900000002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779.92021108000006</v>
      </c>
      <c r="C486" s="103">
        <f t="shared" si="346"/>
        <v>634.07894686999998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1.2148689378876707</v>
      </c>
      <c r="O486" s="103">
        <f t="shared" si="329"/>
        <v>1.2191862499999999</v>
      </c>
      <c r="P486" s="103">
        <f t="shared" si="335"/>
        <v>773.06033343000001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0.16</v>
      </c>
      <c r="U486" s="111">
        <f t="shared" si="352"/>
        <v>15</v>
      </c>
      <c r="V486" s="111">
        <v>252</v>
      </c>
      <c r="W486" s="110">
        <f t="shared" si="337"/>
        <v>1.008873664</v>
      </c>
      <c r="X486" s="103">
        <f t="shared" si="338"/>
        <v>6.8598776499999996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779.92021108000006</v>
      </c>
      <c r="C487" s="103">
        <f t="shared" si="346"/>
        <v>634.07894686999998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1.2148689378876707</v>
      </c>
      <c r="O487" s="103">
        <f t="shared" si="329"/>
        <v>1.2191862499999999</v>
      </c>
      <c r="P487" s="103">
        <f t="shared" si="335"/>
        <v>773.06033343000001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0.16</v>
      </c>
      <c r="U487" s="111">
        <f t="shared" si="352"/>
        <v>15</v>
      </c>
      <c r="V487" s="111">
        <v>252</v>
      </c>
      <c r="W487" s="110">
        <f t="shared" si="337"/>
        <v>1.008873664</v>
      </c>
      <c r="X487" s="103">
        <f t="shared" si="338"/>
        <v>6.8598776499999996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779.92021108000006</v>
      </c>
      <c r="C488" s="103">
        <f t="shared" si="346"/>
        <v>634.07894686999998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1.2148689378876707</v>
      </c>
      <c r="O488" s="103">
        <f t="shared" si="329"/>
        <v>1.2191862499999999</v>
      </c>
      <c r="P488" s="103">
        <f t="shared" si="335"/>
        <v>773.06033343000001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0.16</v>
      </c>
      <c r="U488" s="111">
        <f t="shared" si="352"/>
        <v>15</v>
      </c>
      <c r="V488" s="111">
        <v>252</v>
      </c>
      <c r="W488" s="110">
        <f t="shared" si="337"/>
        <v>1.008873664</v>
      </c>
      <c r="X488" s="103">
        <f t="shared" si="338"/>
        <v>6.8598776499999996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780.56427474999998</v>
      </c>
      <c r="C489" s="103">
        <f t="shared" si="346"/>
        <v>634.07894686999998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1.2148689378876707</v>
      </c>
      <c r="O489" s="103">
        <f t="shared" ref="O489:O552" si="355">TRUNC(TRUNC((L489*N489),15),8)</f>
        <v>1.21947462</v>
      </c>
      <c r="P489" s="103">
        <f t="shared" si="335"/>
        <v>773.24318277999998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0.16</v>
      </c>
      <c r="U489" s="111">
        <f t="shared" si="352"/>
        <v>16</v>
      </c>
      <c r="V489" s="111">
        <v>252</v>
      </c>
      <c r="W489" s="110">
        <f t="shared" si="337"/>
        <v>1.0094680330000001</v>
      </c>
      <c r="X489" s="103">
        <f t="shared" si="338"/>
        <v>7.3210919700000003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781.20887207999999</v>
      </c>
      <c r="C490" s="103">
        <f t="shared" si="346"/>
        <v>634.07894686999998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1.2148689378876707</v>
      </c>
      <c r="O490" s="103">
        <f t="shared" si="355"/>
        <v>1.21976306</v>
      </c>
      <c r="P490" s="103">
        <f t="shared" si="335"/>
        <v>773.42607651000003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0.16</v>
      </c>
      <c r="U490" s="111">
        <f t="shared" si="352"/>
        <v>17</v>
      </c>
      <c r="V490" s="111">
        <v>252</v>
      </c>
      <c r="W490" s="110">
        <f t="shared" si="337"/>
        <v>1.0100627529999999</v>
      </c>
      <c r="X490" s="103">
        <f t="shared" si="338"/>
        <v>7.7827955700000002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781.85398975999999</v>
      </c>
      <c r="C491" s="103">
        <f t="shared" si="346"/>
        <v>634.07894686999998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1.2148689378876707</v>
      </c>
      <c r="O491" s="103">
        <f t="shared" si="355"/>
        <v>1.22005155</v>
      </c>
      <c r="P491" s="103">
        <f t="shared" si="335"/>
        <v>773.60900194999999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0.16</v>
      </c>
      <c r="U491" s="111">
        <f t="shared" si="352"/>
        <v>18</v>
      </c>
      <c r="V491" s="111">
        <v>252</v>
      </c>
      <c r="W491" s="110">
        <f t="shared" si="337"/>
        <v>1.0106578230000001</v>
      </c>
      <c r="X491" s="103">
        <f t="shared" si="338"/>
        <v>8.2449878099999996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782.49965444999998</v>
      </c>
      <c r="C492" s="103">
        <f t="shared" si="346"/>
        <v>634.07894686999998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1.2148689378876707</v>
      </c>
      <c r="O492" s="103">
        <f t="shared" si="355"/>
        <v>1.2203401300000001</v>
      </c>
      <c r="P492" s="103">
        <f t="shared" si="335"/>
        <v>773.79198444999997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0.16</v>
      </c>
      <c r="U492" s="111">
        <f t="shared" si="352"/>
        <v>19</v>
      </c>
      <c r="V492" s="111">
        <v>252</v>
      </c>
      <c r="W492" s="110">
        <f t="shared" si="337"/>
        <v>1.0112532439999999</v>
      </c>
      <c r="X492" s="103">
        <f t="shared" si="338"/>
        <v>8.7076700000000002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783.14584002000004</v>
      </c>
      <c r="C493" s="103">
        <f t="shared" si="346"/>
        <v>634.07894686999998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1.2148689378876707</v>
      </c>
      <c r="O493" s="103">
        <f t="shared" si="355"/>
        <v>1.2206287600000001</v>
      </c>
      <c r="P493" s="103">
        <f t="shared" si="335"/>
        <v>773.97499865999998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0.16</v>
      </c>
      <c r="U493" s="111">
        <f t="shared" si="352"/>
        <v>20</v>
      </c>
      <c r="V493" s="111">
        <v>252</v>
      </c>
      <c r="W493" s="110">
        <f t="shared" si="337"/>
        <v>1.0118490149999999</v>
      </c>
      <c r="X493" s="103">
        <f t="shared" si="338"/>
        <v>9.1708413600000007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783.14584002000004</v>
      </c>
      <c r="C494" s="103">
        <f t="shared" si="346"/>
        <v>634.07894686999998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1.2148689378876707</v>
      </c>
      <c r="O494" s="103">
        <f t="shared" si="355"/>
        <v>1.2206287600000001</v>
      </c>
      <c r="P494" s="103">
        <f t="shared" si="335"/>
        <v>773.97499865999998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0.16</v>
      </c>
      <c r="U494" s="111">
        <f t="shared" si="352"/>
        <v>20</v>
      </c>
      <c r="V494" s="111">
        <v>252</v>
      </c>
      <c r="W494" s="110">
        <f t="shared" si="337"/>
        <v>1.0118490149999999</v>
      </c>
      <c r="X494" s="103">
        <f t="shared" si="338"/>
        <v>9.1708413600000007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783.14584002000004</v>
      </c>
      <c r="C495" s="103">
        <f t="shared" si="346"/>
        <v>634.07894686999998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1.2148689378876707</v>
      </c>
      <c r="O495" s="103">
        <f t="shared" si="355"/>
        <v>1.2206287600000001</v>
      </c>
      <c r="P495" s="103">
        <f t="shared" si="335"/>
        <v>773.97499865999998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0.16</v>
      </c>
      <c r="U495" s="111">
        <f t="shared" si="352"/>
        <v>20</v>
      </c>
      <c r="V495" s="111">
        <v>252</v>
      </c>
      <c r="W495" s="110">
        <f t="shared" si="337"/>
        <v>1.0118490149999999</v>
      </c>
      <c r="X495" s="103">
        <f t="shared" si="338"/>
        <v>9.1708413600000007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783.79256752000003</v>
      </c>
      <c r="C496" s="103">
        <f t="shared" si="346"/>
        <v>634.07894686999998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1.2148689378876707</v>
      </c>
      <c r="O496" s="103">
        <f t="shared" si="355"/>
        <v>1.2209174700000001</v>
      </c>
      <c r="P496" s="103">
        <f t="shared" si="335"/>
        <v>774.15806358999998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0.16</v>
      </c>
      <c r="U496" s="111">
        <f t="shared" si="352"/>
        <v>21</v>
      </c>
      <c r="V496" s="111">
        <v>252</v>
      </c>
      <c r="W496" s="110">
        <f t="shared" si="337"/>
        <v>1.0124451379999999</v>
      </c>
      <c r="X496" s="103">
        <f t="shared" si="338"/>
        <v>9.6345039299999993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784.43983003999995</v>
      </c>
      <c r="C497" s="103">
        <f t="shared" si="346"/>
        <v>634.07894686999998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1.2148689378876707</v>
      </c>
      <c r="O497" s="103">
        <f t="shared" si="355"/>
        <v>1.22120625</v>
      </c>
      <c r="P497" s="103">
        <f t="shared" si="335"/>
        <v>774.34117290999995</v>
      </c>
      <c r="Q497" s="11">
        <f t="shared" si="350"/>
        <v>16</v>
      </c>
      <c r="R497" s="7">
        <f t="shared" si="343"/>
        <v>2.2647E-2</v>
      </c>
      <c r="S497" s="8">
        <f t="shared" si="336"/>
        <v>17.536504539999999</v>
      </c>
      <c r="T497" s="113">
        <f t="shared" si="344"/>
        <v>0.16</v>
      </c>
      <c r="U497" s="111">
        <f t="shared" si="352"/>
        <v>22</v>
      </c>
      <c r="V497" s="111">
        <v>252</v>
      </c>
      <c r="W497" s="110">
        <f t="shared" si="337"/>
        <v>1.0130416120000001</v>
      </c>
      <c r="X497" s="103">
        <f t="shared" si="338"/>
        <v>10.098657129999999</v>
      </c>
      <c r="Y497" s="8">
        <f t="shared" si="345"/>
        <v>27.635161669999999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757.44267923999996</v>
      </c>
      <c r="C498" s="103">
        <f t="shared" si="346"/>
        <v>619.71896097000001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1.2212062531074042</v>
      </c>
      <c r="O498" s="103">
        <f t="shared" si="355"/>
        <v>1.22151612</v>
      </c>
      <c r="P498" s="103">
        <f t="shared" si="335"/>
        <v>756.99670069000001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0.16</v>
      </c>
      <c r="U498" s="111">
        <f t="shared" si="352"/>
        <v>1</v>
      </c>
      <c r="V498" s="111">
        <v>252</v>
      </c>
      <c r="W498" s="110">
        <f t="shared" si="337"/>
        <v>1.0005891419999999</v>
      </c>
      <c r="X498" s="103">
        <f t="shared" si="338"/>
        <v>0.44597854999999997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758.08122799</v>
      </c>
      <c r="C499" s="103">
        <f t="shared" si="346"/>
        <v>619.71896097000001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1.2212062531074042</v>
      </c>
      <c r="O499" s="103">
        <f t="shared" si="355"/>
        <v>1.2218260700000001</v>
      </c>
      <c r="P499" s="103">
        <f t="shared" si="335"/>
        <v>757.18878257999995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0.16</v>
      </c>
      <c r="U499" s="111">
        <f t="shared" si="352"/>
        <v>2</v>
      </c>
      <c r="V499" s="111">
        <v>252</v>
      </c>
      <c r="W499" s="110">
        <f t="shared" si="337"/>
        <v>1.0011786300000001</v>
      </c>
      <c r="X499" s="103">
        <f t="shared" si="338"/>
        <v>0.89244540999999999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758.72031719999995</v>
      </c>
      <c r="C500" s="103">
        <f t="shared" si="346"/>
        <v>619.71896097000001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1.2212062531074042</v>
      </c>
      <c r="O500" s="103">
        <f t="shared" si="355"/>
        <v>1.2221360999999999</v>
      </c>
      <c r="P500" s="103">
        <f t="shared" si="335"/>
        <v>757.38091405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0.16</v>
      </c>
      <c r="U500" s="111">
        <f t="shared" si="352"/>
        <v>3</v>
      </c>
      <c r="V500" s="111">
        <v>252</v>
      </c>
      <c r="W500" s="110">
        <f t="shared" si="337"/>
        <v>1.001768467</v>
      </c>
      <c r="X500" s="103">
        <f t="shared" si="338"/>
        <v>1.3394031500000001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758.72031719999995</v>
      </c>
      <c r="C501" s="103">
        <f t="shared" si="346"/>
        <v>619.71896097000001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1.2212062531074042</v>
      </c>
      <c r="O501" s="103">
        <f t="shared" si="355"/>
        <v>1.2221360999999999</v>
      </c>
      <c r="P501" s="103">
        <f t="shared" si="335"/>
        <v>757.38091405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0.16</v>
      </c>
      <c r="U501" s="111">
        <f t="shared" si="352"/>
        <v>3</v>
      </c>
      <c r="V501" s="111">
        <v>252</v>
      </c>
      <c r="W501" s="110">
        <f t="shared" si="337"/>
        <v>1.001768467</v>
      </c>
      <c r="X501" s="103">
        <f t="shared" si="338"/>
        <v>1.3394031500000001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758.72031719999995</v>
      </c>
      <c r="C502" s="103">
        <f t="shared" si="346"/>
        <v>619.71896097000001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1.2212062531074042</v>
      </c>
      <c r="O502" s="103">
        <f t="shared" si="355"/>
        <v>1.2221360999999999</v>
      </c>
      <c r="P502" s="103">
        <f t="shared" si="335"/>
        <v>757.38091405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0.16</v>
      </c>
      <c r="U502" s="111">
        <f t="shared" si="352"/>
        <v>3</v>
      </c>
      <c r="V502" s="111">
        <v>252</v>
      </c>
      <c r="W502" s="110">
        <f t="shared" si="337"/>
        <v>1.001768467</v>
      </c>
      <c r="X502" s="103">
        <f t="shared" si="338"/>
        <v>1.3394031500000001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759.35994488000006</v>
      </c>
      <c r="C503" s="103">
        <f t="shared" si="346"/>
        <v>619.71896097000001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1.2212062531074042</v>
      </c>
      <c r="O503" s="103">
        <f t="shared" si="355"/>
        <v>1.22244621</v>
      </c>
      <c r="P503" s="103">
        <f t="shared" si="335"/>
        <v>757.57309510000005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0.16</v>
      </c>
      <c r="U503" s="111">
        <f t="shared" si="352"/>
        <v>4</v>
      </c>
      <c r="V503" s="111">
        <v>252</v>
      </c>
      <c r="W503" s="110">
        <f t="shared" si="337"/>
        <v>1.0023586499999999</v>
      </c>
      <c r="X503" s="103">
        <f t="shared" si="338"/>
        <v>1.7868497800000001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760.00011356999994</v>
      </c>
      <c r="C504" s="103">
        <f t="shared" si="346"/>
        <v>619.71896097000001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1.2212062531074042</v>
      </c>
      <c r="O504" s="103">
        <f t="shared" si="355"/>
        <v>1.2227564</v>
      </c>
      <c r="P504" s="103">
        <f t="shared" si="335"/>
        <v>757.76532571999996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0.16</v>
      </c>
      <c r="U504" s="111">
        <f t="shared" si="352"/>
        <v>5</v>
      </c>
      <c r="V504" s="111">
        <v>252</v>
      </c>
      <c r="W504" s="110">
        <f t="shared" si="337"/>
        <v>1.0029491820000001</v>
      </c>
      <c r="X504" s="103">
        <f t="shared" si="338"/>
        <v>2.23478785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760.64081585999998</v>
      </c>
      <c r="C505" s="103">
        <f t="shared" si="346"/>
        <v>619.71896097000001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1.2212062531074042</v>
      </c>
      <c r="O505" s="103">
        <f t="shared" si="355"/>
        <v>1.22306666</v>
      </c>
      <c r="P505" s="103">
        <f t="shared" si="335"/>
        <v>757.95759972999997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0.16</v>
      </c>
      <c r="U505" s="111">
        <f t="shared" si="352"/>
        <v>6</v>
      </c>
      <c r="V505" s="111">
        <v>252</v>
      </c>
      <c r="W505" s="110">
        <f t="shared" si="337"/>
        <v>1.003540061</v>
      </c>
      <c r="X505" s="103">
        <f t="shared" si="338"/>
        <v>2.6832161299999999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761.28205899</v>
      </c>
      <c r="C506" s="103">
        <f t="shared" si="346"/>
        <v>619.71896097000001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1.2212062531074042</v>
      </c>
      <c r="O506" s="103">
        <f t="shared" si="355"/>
        <v>1.2233769999999999</v>
      </c>
      <c r="P506" s="103">
        <f t="shared" si="335"/>
        <v>758.14992330999996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0.16</v>
      </c>
      <c r="U506" s="111">
        <f t="shared" si="352"/>
        <v>7</v>
      </c>
      <c r="V506" s="111">
        <v>252</v>
      </c>
      <c r="W506" s="110">
        <f t="shared" si="337"/>
        <v>1.004131288</v>
      </c>
      <c r="X506" s="103">
        <f t="shared" si="338"/>
        <v>3.1321356800000002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761.92385022999997</v>
      </c>
      <c r="C507" s="103">
        <f t="shared" si="346"/>
        <v>619.71896097000001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1.2212062531074042</v>
      </c>
      <c r="O507" s="103">
        <f t="shared" si="355"/>
        <v>1.22368743</v>
      </c>
      <c r="P507" s="103">
        <f t="shared" si="335"/>
        <v>758.34230266999998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0.16</v>
      </c>
      <c r="U507" s="111">
        <f t="shared" si="352"/>
        <v>8</v>
      </c>
      <c r="V507" s="111">
        <v>252</v>
      </c>
      <c r="W507" s="110">
        <f t="shared" si="337"/>
        <v>1.0047228640000001</v>
      </c>
      <c r="X507" s="103">
        <f t="shared" si="338"/>
        <v>3.5815475600000002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761.92385022999997</v>
      </c>
      <c r="C508" s="103">
        <f t="shared" si="346"/>
        <v>619.71896097000001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1.2212062531074042</v>
      </c>
      <c r="O508" s="103">
        <f t="shared" si="355"/>
        <v>1.22368743</v>
      </c>
      <c r="P508" s="103">
        <f t="shared" si="335"/>
        <v>758.34230266999998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0.16</v>
      </c>
      <c r="U508" s="111">
        <f t="shared" si="352"/>
        <v>8</v>
      </c>
      <c r="V508" s="111">
        <v>252</v>
      </c>
      <c r="W508" s="110">
        <f t="shared" si="337"/>
        <v>1.0047228640000001</v>
      </c>
      <c r="X508" s="103">
        <f t="shared" si="338"/>
        <v>3.5815475600000002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761.92385022999997</v>
      </c>
      <c r="C509" s="103">
        <f t="shared" si="346"/>
        <v>619.71896097000001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1.2212062531074042</v>
      </c>
      <c r="O509" s="103">
        <f t="shared" si="355"/>
        <v>1.22368743</v>
      </c>
      <c r="P509" s="103">
        <f t="shared" si="335"/>
        <v>758.34230266999998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0.16</v>
      </c>
      <c r="U509" s="111">
        <f t="shared" si="352"/>
        <v>8</v>
      </c>
      <c r="V509" s="111">
        <v>252</v>
      </c>
      <c r="W509" s="110">
        <f t="shared" si="337"/>
        <v>1.0047228640000001</v>
      </c>
      <c r="X509" s="103">
        <f t="shared" si="338"/>
        <v>3.5815475600000002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762.56618288000004</v>
      </c>
      <c r="C510" s="103">
        <f t="shared" si="346"/>
        <v>619.71896097000001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1.2212062531074042</v>
      </c>
      <c r="O510" s="103">
        <f t="shared" si="355"/>
        <v>1.2239979400000001</v>
      </c>
      <c r="P510" s="103">
        <f t="shared" si="335"/>
        <v>758.53473159999999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0.16</v>
      </c>
      <c r="U510" s="111">
        <f t="shared" si="352"/>
        <v>9</v>
      </c>
      <c r="V510" s="111">
        <v>252</v>
      </c>
      <c r="W510" s="110">
        <f t="shared" si="337"/>
        <v>1.005314788</v>
      </c>
      <c r="X510" s="103">
        <f t="shared" si="338"/>
        <v>4.0314512799999997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763.20904555000004</v>
      </c>
      <c r="C511" s="103">
        <f t="shared" si="346"/>
        <v>619.71896097000001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1.2212062531074042</v>
      </c>
      <c r="O511" s="103">
        <f t="shared" si="355"/>
        <v>1.22430851</v>
      </c>
      <c r="P511" s="103">
        <f t="shared" si="335"/>
        <v>758.72719772000005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0.16</v>
      </c>
      <c r="U511" s="111">
        <f t="shared" si="352"/>
        <v>10</v>
      </c>
      <c r="V511" s="111">
        <v>252</v>
      </c>
      <c r="W511" s="110">
        <f t="shared" si="337"/>
        <v>1.005907061</v>
      </c>
      <c r="X511" s="103">
        <f t="shared" si="338"/>
        <v>4.4818478300000004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763.85246345000007</v>
      </c>
      <c r="C512" s="103">
        <f t="shared" si="346"/>
        <v>619.71896097000001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1.2212062531074042</v>
      </c>
      <c r="O512" s="103">
        <f t="shared" si="355"/>
        <v>1.2246191799999999</v>
      </c>
      <c r="P512" s="103">
        <f t="shared" si="335"/>
        <v>758.91972581000005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0.16</v>
      </c>
      <c r="U512" s="111">
        <f t="shared" si="352"/>
        <v>11</v>
      </c>
      <c r="V512" s="111">
        <v>252</v>
      </c>
      <c r="W512" s="110">
        <f t="shared" si="337"/>
        <v>1.0064996829999999</v>
      </c>
      <c r="X512" s="103">
        <f t="shared" si="338"/>
        <v>4.93273764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764.4964119</v>
      </c>
      <c r="C513" s="103">
        <f t="shared" si="346"/>
        <v>619.71896097000001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1.2212062531074042</v>
      </c>
      <c r="O513" s="103">
        <f t="shared" si="355"/>
        <v>1.22492991</v>
      </c>
      <c r="P513" s="103">
        <f t="shared" si="335"/>
        <v>759.11229107999998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0.16</v>
      </c>
      <c r="U513" s="111">
        <f t="shared" si="352"/>
        <v>12</v>
      </c>
      <c r="V513" s="111">
        <v>252</v>
      </c>
      <c r="W513" s="110">
        <f t="shared" si="337"/>
        <v>1.007092654</v>
      </c>
      <c r="X513" s="103">
        <f t="shared" si="338"/>
        <v>5.3841208199999997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765.14090994000003</v>
      </c>
      <c r="C514" s="103">
        <f t="shared" si="346"/>
        <v>619.71896097000001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1.2212062531074042</v>
      </c>
      <c r="O514" s="103">
        <f t="shared" si="355"/>
        <v>1.2252407299999999</v>
      </c>
      <c r="P514" s="103">
        <f t="shared" si="335"/>
        <v>759.30491213000005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0.16</v>
      </c>
      <c r="U514" s="111">
        <f t="shared" si="352"/>
        <v>13</v>
      </c>
      <c r="V514" s="111">
        <v>252</v>
      </c>
      <c r="W514" s="110">
        <f t="shared" si="337"/>
        <v>1.0076859739999999</v>
      </c>
      <c r="X514" s="103">
        <f t="shared" si="338"/>
        <v>5.8359978100000003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765.14090994000003</v>
      </c>
      <c r="C515" s="103">
        <f t="shared" si="346"/>
        <v>619.71896097000001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1.2212062531074042</v>
      </c>
      <c r="O515" s="103">
        <f t="shared" si="355"/>
        <v>1.2252407299999999</v>
      </c>
      <c r="P515" s="103">
        <f t="shared" si="335"/>
        <v>759.30491213000005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0.16</v>
      </c>
      <c r="U515" s="111">
        <f t="shared" si="352"/>
        <v>13</v>
      </c>
      <c r="V515" s="111">
        <v>252</v>
      </c>
      <c r="W515" s="110">
        <f t="shared" si="337"/>
        <v>1.0076859739999999</v>
      </c>
      <c r="X515" s="103">
        <f t="shared" si="338"/>
        <v>5.8359978100000003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765.14090994000003</v>
      </c>
      <c r="C516" s="103">
        <f t="shared" si="346"/>
        <v>619.71896097000001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1.2212062531074042</v>
      </c>
      <c r="O516" s="103">
        <f t="shared" si="355"/>
        <v>1.2252407299999999</v>
      </c>
      <c r="P516" s="103">
        <f t="shared" si="335"/>
        <v>759.30491213000005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0.16</v>
      </c>
      <c r="U516" s="111">
        <f t="shared" si="352"/>
        <v>13</v>
      </c>
      <c r="V516" s="111">
        <v>252</v>
      </c>
      <c r="W516" s="110">
        <f t="shared" si="337"/>
        <v>1.0076859739999999</v>
      </c>
      <c r="X516" s="103">
        <f t="shared" si="338"/>
        <v>5.8359978100000003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765.78595235</v>
      </c>
      <c r="C517" s="103">
        <f t="shared" si="346"/>
        <v>619.71896097000001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1.2212062531074042</v>
      </c>
      <c r="O517" s="103">
        <f t="shared" si="355"/>
        <v>1.22555163</v>
      </c>
      <c r="P517" s="103">
        <f t="shared" si="335"/>
        <v>759.49758274999999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0.16</v>
      </c>
      <c r="U517" s="111">
        <f t="shared" si="352"/>
        <v>14</v>
      </c>
      <c r="V517" s="111">
        <v>252</v>
      </c>
      <c r="W517" s="110">
        <f t="shared" si="337"/>
        <v>1.0082796439999999</v>
      </c>
      <c r="X517" s="103">
        <f t="shared" si="338"/>
        <v>6.2883696000000002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766.43153945000006</v>
      </c>
      <c r="C518" s="103">
        <f t="shared" si="346"/>
        <v>619.71896097000001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1.2212062531074042</v>
      </c>
      <c r="O518" s="103">
        <f t="shared" si="355"/>
        <v>1.2258626100000001</v>
      </c>
      <c r="P518" s="103">
        <f t="shared" si="335"/>
        <v>759.69030296000005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0.16</v>
      </c>
      <c r="U518" s="111">
        <f t="shared" si="352"/>
        <v>15</v>
      </c>
      <c r="V518" s="111">
        <v>252</v>
      </c>
      <c r="W518" s="110">
        <f t="shared" si="337"/>
        <v>1.008873664</v>
      </c>
      <c r="X518" s="103">
        <f t="shared" si="338"/>
        <v>6.7412364900000004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767.07766448999996</v>
      </c>
      <c r="C519" s="103">
        <f t="shared" si="346"/>
        <v>619.71896097000001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1.2212062531074042</v>
      </c>
      <c r="O519" s="103">
        <f t="shared" si="355"/>
        <v>1.2261736599999999</v>
      </c>
      <c r="P519" s="103">
        <f t="shared" si="335"/>
        <v>759.88306653999996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0.16</v>
      </c>
      <c r="U519" s="111">
        <f t="shared" si="352"/>
        <v>16</v>
      </c>
      <c r="V519" s="111">
        <v>252</v>
      </c>
      <c r="W519" s="110">
        <f t="shared" si="337"/>
        <v>1.0094680330000001</v>
      </c>
      <c r="X519" s="103">
        <f t="shared" si="338"/>
        <v>7.1945979500000004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767.72434180000005</v>
      </c>
      <c r="C520" s="103">
        <f t="shared" si="346"/>
        <v>619.71896097000001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1.2212062531074042</v>
      </c>
      <c r="O520" s="103">
        <f t="shared" si="355"/>
        <v>1.2264847999999999</v>
      </c>
      <c r="P520" s="103">
        <f t="shared" si="335"/>
        <v>760.0758859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0.16</v>
      </c>
      <c r="U520" s="111">
        <f t="shared" si="352"/>
        <v>17</v>
      </c>
      <c r="V520" s="111">
        <v>252</v>
      </c>
      <c r="W520" s="110">
        <f t="shared" si="337"/>
        <v>1.0100627529999999</v>
      </c>
      <c r="X520" s="103">
        <f t="shared" si="338"/>
        <v>7.6484559000000001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768.37155838000001</v>
      </c>
      <c r="C521" s="103">
        <f t="shared" si="346"/>
        <v>619.71896097000001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1.2212062531074042</v>
      </c>
      <c r="O521" s="103">
        <f t="shared" si="355"/>
        <v>1.2267960099999999</v>
      </c>
      <c r="P521" s="103">
        <f t="shared" si="335"/>
        <v>760.26874863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0.16</v>
      </c>
      <c r="U521" s="111">
        <f t="shared" si="352"/>
        <v>18</v>
      </c>
      <c r="V521" s="111">
        <v>252</v>
      </c>
      <c r="W521" s="110">
        <f t="shared" si="337"/>
        <v>1.0106578230000001</v>
      </c>
      <c r="X521" s="103">
        <f t="shared" si="338"/>
        <v>8.1028097500000005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768.37155838000001</v>
      </c>
      <c r="C522" s="103">
        <f t="shared" si="346"/>
        <v>619.71896097000001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1.2212062531074042</v>
      </c>
      <c r="O522" s="103">
        <f t="shared" si="355"/>
        <v>1.2267960099999999</v>
      </c>
      <c r="P522" s="103">
        <f t="shared" ref="P522:P585" si="361">TRUNC(C522*O522,8)</f>
        <v>760.26874863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0.16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1.0106578230000001</v>
      </c>
      <c r="X522" s="103">
        <f t="shared" ref="X522:X585" si="364">TRUNC((P522*(W522-1)),8)</f>
        <v>8.1028097500000005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768.37155838000001</v>
      </c>
      <c r="C523" s="103">
        <f t="shared" si="346"/>
        <v>619.71896097000001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1.2212062531074042</v>
      </c>
      <c r="O523" s="103">
        <f t="shared" si="355"/>
        <v>1.2267960099999999</v>
      </c>
      <c r="P523" s="103">
        <f t="shared" si="361"/>
        <v>760.26874863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0.16</v>
      </c>
      <c r="U523" s="111">
        <f t="shared" si="352"/>
        <v>18</v>
      </c>
      <c r="V523" s="111">
        <v>252</v>
      </c>
      <c r="W523" s="110">
        <f t="shared" si="363"/>
        <v>1.0106578230000001</v>
      </c>
      <c r="X523" s="103">
        <f t="shared" si="364"/>
        <v>8.1028097500000005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769.01932156999999</v>
      </c>
      <c r="C524" s="103">
        <f t="shared" ref="C524:C587" si="372">TRUNC(IF(Q523&gt;0,VLOOKUP(A523,$AD$12:$AE$165,2),C523),8)</f>
        <v>619.71896097000001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1.2212062531074042</v>
      </c>
      <c r="O524" s="103">
        <f t="shared" si="355"/>
        <v>1.2271072999999999</v>
      </c>
      <c r="P524" s="103">
        <f t="shared" si="361"/>
        <v>760.46166095000001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0.16</v>
      </c>
      <c r="U524" s="111">
        <f t="shared" si="352"/>
        <v>19</v>
      </c>
      <c r="V524" s="111">
        <v>252</v>
      </c>
      <c r="W524" s="110">
        <f t="shared" si="363"/>
        <v>1.0112532439999999</v>
      </c>
      <c r="X524" s="103">
        <f t="shared" si="364"/>
        <v>8.5576606200000001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769.66763087000004</v>
      </c>
      <c r="C525" s="103">
        <f t="shared" si="372"/>
        <v>619.71896097000001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1.2212062531074042</v>
      </c>
      <c r="O525" s="103">
        <f t="shared" si="355"/>
        <v>1.22741867</v>
      </c>
      <c r="P525" s="103">
        <f t="shared" si="361"/>
        <v>760.65462284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0.16</v>
      </c>
      <c r="U525" s="111">
        <f t="shared" si="352"/>
        <v>20</v>
      </c>
      <c r="V525" s="111">
        <v>252</v>
      </c>
      <c r="W525" s="110">
        <f t="shared" si="363"/>
        <v>1.0118490149999999</v>
      </c>
      <c r="X525" s="103">
        <f t="shared" si="364"/>
        <v>9.0130080299999999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770.31649439</v>
      </c>
      <c r="C526" s="103">
        <f t="shared" si="372"/>
        <v>619.71896097000001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1.2212062531074042</v>
      </c>
      <c r="O526" s="103">
        <f t="shared" si="355"/>
        <v>1.2277301300000001</v>
      </c>
      <c r="P526" s="103">
        <f t="shared" si="361"/>
        <v>760.84764051000002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0.16</v>
      </c>
      <c r="U526" s="111">
        <f t="shared" si="352"/>
        <v>21</v>
      </c>
      <c r="V526" s="111">
        <v>252</v>
      </c>
      <c r="W526" s="110">
        <f t="shared" si="363"/>
        <v>1.0124451379999999</v>
      </c>
      <c r="X526" s="103">
        <f t="shared" si="364"/>
        <v>9.4688538799999993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770.9658991</v>
      </c>
      <c r="C527" s="103">
        <f t="shared" si="372"/>
        <v>619.71896097000001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1.2212062531074042</v>
      </c>
      <c r="O527" s="103">
        <f t="shared" si="355"/>
        <v>1.2280416599999999</v>
      </c>
      <c r="P527" s="103">
        <f t="shared" si="361"/>
        <v>761.04070156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0.16</v>
      </c>
      <c r="U527" s="111">
        <f t="shared" si="352"/>
        <v>22</v>
      </c>
      <c r="V527" s="111">
        <v>252</v>
      </c>
      <c r="W527" s="110">
        <f t="shared" si="363"/>
        <v>1.0130416120000001</v>
      </c>
      <c r="X527" s="103">
        <f t="shared" si="364"/>
        <v>9.9251975399999992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771.61584528999992</v>
      </c>
      <c r="C528" s="103">
        <f t="shared" si="372"/>
        <v>619.71896097000001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1.2212062531074042</v>
      </c>
      <c r="O528" s="103">
        <f t="shared" si="355"/>
        <v>1.22835326</v>
      </c>
      <c r="P528" s="103">
        <f t="shared" si="361"/>
        <v>761.23380598999995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0.16</v>
      </c>
      <c r="U528" s="111">
        <f t="shared" si="352"/>
        <v>23</v>
      </c>
      <c r="V528" s="111">
        <v>252</v>
      </c>
      <c r="W528" s="110">
        <f t="shared" si="363"/>
        <v>1.013638437</v>
      </c>
      <c r="X528" s="103">
        <f t="shared" si="364"/>
        <v>10.382039300000001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771.61584528999992</v>
      </c>
      <c r="C529" s="103">
        <f t="shared" si="372"/>
        <v>619.71896097000001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1.2212062531074042</v>
      </c>
      <c r="O529" s="103">
        <f t="shared" si="355"/>
        <v>1.22835326</v>
      </c>
      <c r="P529" s="103">
        <f t="shared" si="361"/>
        <v>761.23380598999995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0.16</v>
      </c>
      <c r="U529" s="111">
        <f t="shared" si="352"/>
        <v>23</v>
      </c>
      <c r="V529" s="111">
        <v>252</v>
      </c>
      <c r="W529" s="110">
        <f t="shared" si="363"/>
        <v>1.013638437</v>
      </c>
      <c r="X529" s="103">
        <f t="shared" si="364"/>
        <v>10.382039300000001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771.61584528999992</v>
      </c>
      <c r="C530" s="103">
        <f t="shared" si="372"/>
        <v>619.71896097000001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1.2212062531074042</v>
      </c>
      <c r="O530" s="103">
        <f t="shared" si="355"/>
        <v>1.22835326</v>
      </c>
      <c r="P530" s="103">
        <f t="shared" si="361"/>
        <v>761.23380598999995</v>
      </c>
      <c r="Q530" s="11">
        <f t="shared" si="376"/>
        <v>17</v>
      </c>
      <c r="R530" s="7">
        <f t="shared" si="369"/>
        <v>2.2131999999999999E-2</v>
      </c>
      <c r="S530" s="8">
        <f t="shared" si="362"/>
        <v>16.847626590000001</v>
      </c>
      <c r="T530" s="113">
        <f t="shared" si="370"/>
        <v>0.16</v>
      </c>
      <c r="U530" s="111">
        <f t="shared" si="352"/>
        <v>23</v>
      </c>
      <c r="V530" s="111">
        <v>252</v>
      </c>
      <c r="W530" s="110">
        <f t="shared" si="363"/>
        <v>1.013638437</v>
      </c>
      <c r="X530" s="103">
        <f t="shared" si="364"/>
        <v>10.382039300000001</v>
      </c>
      <c r="Y530" s="8">
        <f t="shared" si="371"/>
        <v>27.22966589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744.90142101000004</v>
      </c>
      <c r="C531" s="103">
        <f t="shared" si="372"/>
        <v>606.00334093000004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1.2283532650072151</v>
      </c>
      <c r="O531" s="103">
        <f t="shared" si="355"/>
        <v>1.22847974</v>
      </c>
      <c r="P531" s="103">
        <f t="shared" si="361"/>
        <v>744.46282670000005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0.16</v>
      </c>
      <c r="U531" s="111">
        <f t="shared" si="352"/>
        <v>1</v>
      </c>
      <c r="V531" s="111">
        <v>252</v>
      </c>
      <c r="W531" s="110">
        <f t="shared" si="363"/>
        <v>1.0005891419999999</v>
      </c>
      <c r="X531" s="103">
        <f t="shared" si="364"/>
        <v>0.43859430999999999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745.41702268999995</v>
      </c>
      <c r="C532" s="103">
        <f t="shared" si="372"/>
        <v>606.00334093000004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1.2283532650072151</v>
      </c>
      <c r="O532" s="103">
        <f t="shared" si="355"/>
        <v>1.22860624</v>
      </c>
      <c r="P532" s="103">
        <f t="shared" si="361"/>
        <v>744.53948611999999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0.16</v>
      </c>
      <c r="U532" s="111">
        <f t="shared" si="352"/>
        <v>2</v>
      </c>
      <c r="V532" s="111">
        <v>252</v>
      </c>
      <c r="W532" s="110">
        <f t="shared" si="363"/>
        <v>1.0011786300000001</v>
      </c>
      <c r="X532" s="103">
        <f t="shared" si="364"/>
        <v>0.87753656999999996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745.93298676999996</v>
      </c>
      <c r="C533" s="103">
        <f t="shared" si="372"/>
        <v>606.00334093000004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1.2283532650072151</v>
      </c>
      <c r="O533" s="103">
        <f t="shared" si="355"/>
        <v>1.22873276</v>
      </c>
      <c r="P533" s="103">
        <f t="shared" si="361"/>
        <v>744.61615767000001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0.16</v>
      </c>
      <c r="U533" s="111">
        <f t="shared" si="352"/>
        <v>3</v>
      </c>
      <c r="V533" s="111">
        <v>252</v>
      </c>
      <c r="W533" s="110">
        <f t="shared" si="363"/>
        <v>1.001768467</v>
      </c>
      <c r="X533" s="103">
        <f t="shared" si="364"/>
        <v>1.3168291000000001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746.44929894999996</v>
      </c>
      <c r="C534" s="103">
        <f t="shared" si="372"/>
        <v>606.00334093000004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1.2283532650072151</v>
      </c>
      <c r="O534" s="103">
        <f t="shared" si="355"/>
        <v>1.22885928</v>
      </c>
      <c r="P534" s="103">
        <f t="shared" si="361"/>
        <v>744.69282921000001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0.16</v>
      </c>
      <c r="U534" s="111">
        <f t="shared" si="352"/>
        <v>4</v>
      </c>
      <c r="V534" s="111">
        <v>252</v>
      </c>
      <c r="W534" s="110">
        <f t="shared" si="363"/>
        <v>1.0023586499999999</v>
      </c>
      <c r="X534" s="103">
        <f t="shared" si="364"/>
        <v>1.75646974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746.96597978</v>
      </c>
      <c r="C535" s="103">
        <f t="shared" si="372"/>
        <v>606.00334093000004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1.2283532650072151</v>
      </c>
      <c r="O535" s="103">
        <f t="shared" si="355"/>
        <v>1.2289858300000001</v>
      </c>
      <c r="P535" s="103">
        <f t="shared" si="361"/>
        <v>744.76951893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0.16</v>
      </c>
      <c r="U535" s="111">
        <f t="shared" si="352"/>
        <v>5</v>
      </c>
      <c r="V535" s="111">
        <v>252</v>
      </c>
      <c r="W535" s="110">
        <f t="shared" si="363"/>
        <v>1.0029491820000001</v>
      </c>
      <c r="X535" s="103">
        <f t="shared" si="364"/>
        <v>2.1964608499999998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746.96597978</v>
      </c>
      <c r="C536" s="103">
        <f t="shared" si="372"/>
        <v>606.00334093000004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1.2283532650072151</v>
      </c>
      <c r="O536" s="103">
        <f t="shared" si="355"/>
        <v>1.2289858300000001</v>
      </c>
      <c r="P536" s="103">
        <f t="shared" si="361"/>
        <v>744.76951893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0.16</v>
      </c>
      <c r="U536" s="111">
        <f t="shared" si="352"/>
        <v>5</v>
      </c>
      <c r="V536" s="111">
        <v>252</v>
      </c>
      <c r="W536" s="110">
        <f t="shared" si="363"/>
        <v>1.0029491820000001</v>
      </c>
      <c r="X536" s="103">
        <f t="shared" si="364"/>
        <v>2.1964608499999998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746.96597978</v>
      </c>
      <c r="C537" s="103">
        <f t="shared" si="372"/>
        <v>606.00334093000004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1.2283532650072151</v>
      </c>
      <c r="O537" s="103">
        <f t="shared" si="355"/>
        <v>1.2289858300000001</v>
      </c>
      <c r="P537" s="103">
        <f t="shared" si="361"/>
        <v>744.76951893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0.16</v>
      </c>
      <c r="U537" s="111">
        <f t="shared" si="352"/>
        <v>5</v>
      </c>
      <c r="V537" s="111">
        <v>252</v>
      </c>
      <c r="W537" s="110">
        <f t="shared" si="363"/>
        <v>1.0029491820000001</v>
      </c>
      <c r="X537" s="103">
        <f t="shared" si="364"/>
        <v>2.1964608499999998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747.48300965999999</v>
      </c>
      <c r="C538" s="103">
        <f t="shared" si="372"/>
        <v>606.00334093000004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1.2283532650072151</v>
      </c>
      <c r="O538" s="103">
        <f t="shared" si="355"/>
        <v>1.2291123799999999</v>
      </c>
      <c r="P538" s="103">
        <f t="shared" si="361"/>
        <v>744.84620864999999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0.16</v>
      </c>
      <c r="U538" s="111">
        <f t="shared" si="352"/>
        <v>6</v>
      </c>
      <c r="V538" s="111">
        <v>252</v>
      </c>
      <c r="W538" s="110">
        <f t="shared" si="363"/>
        <v>1.003540061</v>
      </c>
      <c r="X538" s="103">
        <f t="shared" si="364"/>
        <v>2.6368010100000001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748.0004015799999</v>
      </c>
      <c r="C539" s="103">
        <f t="shared" si="372"/>
        <v>606.00334093000004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1.2283532650072151</v>
      </c>
      <c r="O539" s="103">
        <f t="shared" si="355"/>
        <v>1.2292389500000001</v>
      </c>
      <c r="P539" s="103">
        <f t="shared" si="361"/>
        <v>744.92291049999994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0.16</v>
      </c>
      <c r="U539" s="111">
        <f t="shared" si="352"/>
        <v>7</v>
      </c>
      <c r="V539" s="111">
        <v>252</v>
      </c>
      <c r="W539" s="110">
        <f t="shared" si="363"/>
        <v>1.004131288</v>
      </c>
      <c r="X539" s="103">
        <f t="shared" si="364"/>
        <v>3.0774910800000002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748.51814418000004</v>
      </c>
      <c r="C540" s="103">
        <f t="shared" si="372"/>
        <v>606.00334093000004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1.2283532650072151</v>
      </c>
      <c r="O540" s="103">
        <f t="shared" si="355"/>
        <v>1.22936552</v>
      </c>
      <c r="P540" s="103">
        <f t="shared" si="361"/>
        <v>744.99961234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0.16</v>
      </c>
      <c r="U540" s="111">
        <f t="shared" si="352"/>
        <v>8</v>
      </c>
      <c r="V540" s="111">
        <v>252</v>
      </c>
      <c r="W540" s="110">
        <f t="shared" si="363"/>
        <v>1.0047228640000001</v>
      </c>
      <c r="X540" s="103">
        <f t="shared" si="364"/>
        <v>3.5185318400000001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749.03625511000007</v>
      </c>
      <c r="C541" s="103">
        <f t="shared" si="372"/>
        <v>606.00334093000004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1.2283532650072151</v>
      </c>
      <c r="O541" s="103">
        <f t="shared" si="355"/>
        <v>1.22949212</v>
      </c>
      <c r="P541" s="103">
        <f t="shared" si="361"/>
        <v>745.07633236000004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0.16</v>
      </c>
      <c r="U541" s="111">
        <f t="shared" si="352"/>
        <v>9</v>
      </c>
      <c r="V541" s="111">
        <v>252</v>
      </c>
      <c r="W541" s="110">
        <f t="shared" si="363"/>
        <v>1.005314788</v>
      </c>
      <c r="X541" s="103">
        <f t="shared" si="364"/>
        <v>3.95992275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749.55471691999992</v>
      </c>
      <c r="C542" s="103">
        <f t="shared" si="372"/>
        <v>606.00334093000004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1.2283532650072151</v>
      </c>
      <c r="O542" s="103">
        <f t="shared" si="355"/>
        <v>1.2296187199999999</v>
      </c>
      <c r="P542" s="103">
        <f t="shared" si="361"/>
        <v>745.15305238999997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0.16</v>
      </c>
      <c r="U542" s="111">
        <f t="shared" si="352"/>
        <v>10</v>
      </c>
      <c r="V542" s="111">
        <v>252</v>
      </c>
      <c r="W542" s="110">
        <f t="shared" si="363"/>
        <v>1.005907061</v>
      </c>
      <c r="X542" s="103">
        <f t="shared" si="364"/>
        <v>4.4016645299999997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749.55471691999992</v>
      </c>
      <c r="C543" s="103">
        <f t="shared" si="372"/>
        <v>606.00334093000004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1.2283532650072151</v>
      </c>
      <c r="O543" s="103">
        <f t="shared" si="355"/>
        <v>1.2296187199999999</v>
      </c>
      <c r="P543" s="103">
        <f t="shared" si="361"/>
        <v>745.15305238999997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0.16</v>
      </c>
      <c r="U543" s="111">
        <f t="shared" si="352"/>
        <v>10</v>
      </c>
      <c r="V543" s="111">
        <v>252</v>
      </c>
      <c r="W543" s="110">
        <f t="shared" si="363"/>
        <v>1.005907061</v>
      </c>
      <c r="X543" s="103">
        <f t="shared" si="364"/>
        <v>4.4016645299999997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749.55471691999992</v>
      </c>
      <c r="C544" s="103">
        <f t="shared" si="372"/>
        <v>606.00334093000004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1.2283532650072151</v>
      </c>
      <c r="O544" s="103">
        <f t="shared" si="355"/>
        <v>1.2296187199999999</v>
      </c>
      <c r="P544" s="103">
        <f t="shared" si="361"/>
        <v>745.15305238999997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0.16</v>
      </c>
      <c r="U544" s="111">
        <f t="shared" si="352"/>
        <v>10</v>
      </c>
      <c r="V544" s="111">
        <v>252</v>
      </c>
      <c r="W544" s="110">
        <f t="shared" si="363"/>
        <v>1.005907061</v>
      </c>
      <c r="X544" s="103">
        <f t="shared" si="364"/>
        <v>4.4016645299999997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750.07354189</v>
      </c>
      <c r="C545" s="103">
        <f t="shared" si="372"/>
        <v>606.00334093000004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1.2283532650072151</v>
      </c>
      <c r="O545" s="103">
        <f t="shared" si="355"/>
        <v>1.22974534</v>
      </c>
      <c r="P545" s="103">
        <f t="shared" si="361"/>
        <v>745.22978452999996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0.16</v>
      </c>
      <c r="U545" s="111">
        <f t="shared" si="352"/>
        <v>11</v>
      </c>
      <c r="V545" s="111">
        <v>252</v>
      </c>
      <c r="W545" s="110">
        <f t="shared" si="363"/>
        <v>1.0064996829999999</v>
      </c>
      <c r="X545" s="103">
        <f t="shared" si="364"/>
        <v>4.8437573599999997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750.59272400999998</v>
      </c>
      <c r="C546" s="103">
        <f t="shared" si="372"/>
        <v>606.00334093000004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1.2283532650072151</v>
      </c>
      <c r="O546" s="103">
        <f t="shared" si="355"/>
        <v>1.22987197</v>
      </c>
      <c r="P546" s="103">
        <f t="shared" si="361"/>
        <v>745.30652272999998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0.16</v>
      </c>
      <c r="U546" s="111">
        <f t="shared" si="352"/>
        <v>12</v>
      </c>
      <c r="V546" s="111">
        <v>252</v>
      </c>
      <c r="W546" s="110">
        <f t="shared" si="363"/>
        <v>1.007092654</v>
      </c>
      <c r="X546" s="103">
        <f t="shared" si="364"/>
        <v>5.2862012800000002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750.59272400999998</v>
      </c>
      <c r="C547" s="103">
        <f t="shared" si="372"/>
        <v>606.00334093000004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1.2283532650072151</v>
      </c>
      <c r="O547" s="103">
        <f t="shared" si="355"/>
        <v>1.22987197</v>
      </c>
      <c r="P547" s="103">
        <f t="shared" si="361"/>
        <v>745.30652272999998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0.16</v>
      </c>
      <c r="U547" s="111">
        <f t="shared" si="352"/>
        <v>12</v>
      </c>
      <c r="V547" s="111">
        <v>252</v>
      </c>
      <c r="W547" s="110">
        <f t="shared" si="363"/>
        <v>1.007092654</v>
      </c>
      <c r="X547" s="103">
        <f t="shared" si="364"/>
        <v>5.2862012800000002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751.11227560999998</v>
      </c>
      <c r="C548" s="103">
        <f t="shared" si="372"/>
        <v>606.00334093000004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1.2283532650072151</v>
      </c>
      <c r="O548" s="103">
        <f t="shared" si="355"/>
        <v>1.2299986300000001</v>
      </c>
      <c r="P548" s="103">
        <f t="shared" si="361"/>
        <v>745.38327910999999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0.16</v>
      </c>
      <c r="U548" s="111">
        <f t="shared" si="352"/>
        <v>13</v>
      </c>
      <c r="V548" s="111">
        <v>252</v>
      </c>
      <c r="W548" s="110">
        <f t="shared" si="363"/>
        <v>1.0076859739999999</v>
      </c>
      <c r="X548" s="103">
        <f t="shared" si="364"/>
        <v>5.7289965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751.63217308999992</v>
      </c>
      <c r="C549" s="103">
        <f t="shared" si="372"/>
        <v>606.00334093000004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1.2283532650072151</v>
      </c>
      <c r="O549" s="103">
        <f t="shared" si="355"/>
        <v>1.23012528</v>
      </c>
      <c r="P549" s="103">
        <f t="shared" si="361"/>
        <v>745.46002943999997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0.16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1.0082796439999999</v>
      </c>
      <c r="X549" s="103">
        <f t="shared" si="364"/>
        <v>6.1721436499999998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751.63217308999992</v>
      </c>
      <c r="C550" s="103">
        <f t="shared" si="372"/>
        <v>606.00334093000004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1.2283532650072151</v>
      </c>
      <c r="O550" s="103">
        <f t="shared" si="355"/>
        <v>1.23012528</v>
      </c>
      <c r="P550" s="103">
        <f t="shared" si="361"/>
        <v>745.46002943999997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0.16</v>
      </c>
      <c r="U550" s="111">
        <f t="shared" si="378"/>
        <v>14</v>
      </c>
      <c r="V550" s="111">
        <v>252</v>
      </c>
      <c r="W550" s="110">
        <f t="shared" si="363"/>
        <v>1.0082796439999999</v>
      </c>
      <c r="X550" s="103">
        <f t="shared" si="364"/>
        <v>6.1721436499999998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751.63217308999992</v>
      </c>
      <c r="C551" s="103">
        <f t="shared" si="372"/>
        <v>606.00334093000004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1.2283532650072151</v>
      </c>
      <c r="O551" s="103">
        <f t="shared" si="355"/>
        <v>1.23012528</v>
      </c>
      <c r="P551" s="103">
        <f t="shared" si="361"/>
        <v>745.46002943999997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0.16</v>
      </c>
      <c r="U551" s="111">
        <f t="shared" si="378"/>
        <v>14</v>
      </c>
      <c r="V551" s="111">
        <v>252</v>
      </c>
      <c r="W551" s="110">
        <f t="shared" si="363"/>
        <v>1.0082796439999999</v>
      </c>
      <c r="X551" s="103">
        <f t="shared" si="364"/>
        <v>6.1721436499999998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752.15243486999998</v>
      </c>
      <c r="C552" s="103">
        <f t="shared" si="372"/>
        <v>606.00334093000004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1.2283532650072151</v>
      </c>
      <c r="O552" s="103">
        <f t="shared" si="355"/>
        <v>1.23025195</v>
      </c>
      <c r="P552" s="103">
        <f t="shared" si="361"/>
        <v>745.53679188000001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0.16</v>
      </c>
      <c r="U552" s="111">
        <f t="shared" si="378"/>
        <v>15</v>
      </c>
      <c r="V552" s="111">
        <v>252</v>
      </c>
      <c r="W552" s="110">
        <f t="shared" si="363"/>
        <v>1.008873664</v>
      </c>
      <c r="X552" s="103">
        <f t="shared" si="364"/>
        <v>6.6156429899999996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752.67305417</v>
      </c>
      <c r="C553" s="103">
        <f t="shared" si="372"/>
        <v>606.00334093000004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1.2283532650072151</v>
      </c>
      <c r="O553" s="103">
        <f t="shared" ref="O553:O616" si="381">TRUNC(TRUNC((L553*N553),15),8)</f>
        <v>1.2303786299999999</v>
      </c>
      <c r="P553" s="103">
        <f t="shared" si="361"/>
        <v>745.61356037999997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0.16</v>
      </c>
      <c r="U553" s="111">
        <f t="shared" si="378"/>
        <v>16</v>
      </c>
      <c r="V553" s="111">
        <v>252</v>
      </c>
      <c r="W553" s="110">
        <f t="shared" si="363"/>
        <v>1.0094680330000001</v>
      </c>
      <c r="X553" s="103">
        <f t="shared" si="364"/>
        <v>7.0594937900000003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753.19403871999998</v>
      </c>
      <c r="C554" s="103">
        <f t="shared" si="372"/>
        <v>606.00334093000004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1.2283532650072151</v>
      </c>
      <c r="O554" s="103">
        <f t="shared" si="381"/>
        <v>1.23050533</v>
      </c>
      <c r="P554" s="103">
        <f t="shared" si="361"/>
        <v>745.69034101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0.16</v>
      </c>
      <c r="U554" s="111">
        <f t="shared" si="378"/>
        <v>17</v>
      </c>
      <c r="V554" s="111">
        <v>252</v>
      </c>
      <c r="W554" s="110">
        <f t="shared" si="363"/>
        <v>1.0100627529999999</v>
      </c>
      <c r="X554" s="103">
        <f t="shared" si="364"/>
        <v>7.50369771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753.7153817300001</v>
      </c>
      <c r="C555" s="103">
        <f t="shared" si="372"/>
        <v>606.00334093000004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1.2283532650072151</v>
      </c>
      <c r="O555" s="103">
        <f t="shared" si="381"/>
        <v>1.2306320399999999</v>
      </c>
      <c r="P555" s="103">
        <f t="shared" si="361"/>
        <v>745.76712769000005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0.16</v>
      </c>
      <c r="U555" s="111">
        <f t="shared" si="378"/>
        <v>18</v>
      </c>
      <c r="V555" s="111">
        <v>252</v>
      </c>
      <c r="W555" s="110">
        <f t="shared" si="363"/>
        <v>1.0106578230000001</v>
      </c>
      <c r="X555" s="103">
        <f t="shared" si="364"/>
        <v>7.9482540400000001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754.23709018</v>
      </c>
      <c r="C556" s="103">
        <f t="shared" si="372"/>
        <v>606.00334093000004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1.2283532650072151</v>
      </c>
      <c r="O556" s="103">
        <f t="shared" si="381"/>
        <v>1.23075877</v>
      </c>
      <c r="P556" s="103">
        <f t="shared" si="361"/>
        <v>745.84392648999994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0.16</v>
      </c>
      <c r="U556" s="111">
        <f t="shared" si="378"/>
        <v>19</v>
      </c>
      <c r="V556" s="111">
        <v>252</v>
      </c>
      <c r="W556" s="110">
        <f t="shared" si="363"/>
        <v>1.0112532439999999</v>
      </c>
      <c r="X556" s="103">
        <f t="shared" si="364"/>
        <v>8.3931636899999997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754.23709018</v>
      </c>
      <c r="C557" s="103">
        <f t="shared" si="372"/>
        <v>606.00334093000004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1.2283532650072151</v>
      </c>
      <c r="O557" s="103">
        <f t="shared" si="381"/>
        <v>1.23075877</v>
      </c>
      <c r="P557" s="103">
        <f t="shared" si="361"/>
        <v>745.84392648999994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0.16</v>
      </c>
      <c r="U557" s="111">
        <f t="shared" si="378"/>
        <v>19</v>
      </c>
      <c r="V557" s="111">
        <v>252</v>
      </c>
      <c r="W557" s="110">
        <f t="shared" si="363"/>
        <v>1.0112532439999999</v>
      </c>
      <c r="X557" s="103">
        <f t="shared" si="364"/>
        <v>8.3931636899999997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754.23709018</v>
      </c>
      <c r="C558" s="103">
        <f t="shared" si="372"/>
        <v>606.00334093000004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1.2283532650072151</v>
      </c>
      <c r="O558" s="103">
        <f t="shared" si="381"/>
        <v>1.23075877</v>
      </c>
      <c r="P558" s="103">
        <f t="shared" si="361"/>
        <v>745.84392648999994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0.16</v>
      </c>
      <c r="U558" s="111">
        <f t="shared" si="378"/>
        <v>19</v>
      </c>
      <c r="V558" s="111">
        <v>252</v>
      </c>
      <c r="W558" s="110">
        <f t="shared" si="363"/>
        <v>1.0112532439999999</v>
      </c>
      <c r="X558" s="103">
        <f t="shared" si="364"/>
        <v>8.3931636899999997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754.75915115999999</v>
      </c>
      <c r="C559" s="103">
        <f t="shared" si="372"/>
        <v>606.00334093000004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1.2283532650072151</v>
      </c>
      <c r="O559" s="103">
        <f t="shared" si="381"/>
        <v>1.2308855000000001</v>
      </c>
      <c r="P559" s="103">
        <f t="shared" si="361"/>
        <v>745.92072529999996</v>
      </c>
      <c r="Q559" s="11">
        <f t="shared" si="376"/>
        <v>18</v>
      </c>
      <c r="R559" s="7">
        <f t="shared" si="369"/>
        <v>2.3022999999999998E-2</v>
      </c>
      <c r="S559" s="8">
        <f t="shared" si="362"/>
        <v>17.173332850000001</v>
      </c>
      <c r="T559" s="113">
        <f t="shared" si="370"/>
        <v>0.16</v>
      </c>
      <c r="U559" s="111">
        <f t="shared" si="378"/>
        <v>20</v>
      </c>
      <c r="V559" s="111">
        <v>252</v>
      </c>
      <c r="W559" s="110">
        <f t="shared" si="363"/>
        <v>1.0118490149999999</v>
      </c>
      <c r="X559" s="103">
        <f t="shared" si="364"/>
        <v>8.8384258599999992</v>
      </c>
      <c r="Y559" s="8">
        <f t="shared" si="371"/>
        <v>26.011758710000002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729.17672814000002</v>
      </c>
      <c r="C560" s="103">
        <f t="shared" si="372"/>
        <v>592.05132602000003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1.2308855029794947</v>
      </c>
      <c r="O560" s="103">
        <f t="shared" si="381"/>
        <v>1.2308855000000001</v>
      </c>
      <c r="P560" s="103">
        <f t="shared" si="361"/>
        <v>728.74739245000001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0.16</v>
      </c>
      <c r="U560" s="111">
        <f t="shared" si="378"/>
        <v>1</v>
      </c>
      <c r="V560" s="111">
        <v>252</v>
      </c>
      <c r="W560" s="110">
        <f t="shared" si="363"/>
        <v>1.0005891419999999</v>
      </c>
      <c r="X560" s="103">
        <f t="shared" si="364"/>
        <v>0.42933568999999999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729.60631597999998</v>
      </c>
      <c r="C561" s="103">
        <f t="shared" si="372"/>
        <v>592.05132602000003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1.2308855029794947</v>
      </c>
      <c r="O561" s="103">
        <f t="shared" si="381"/>
        <v>1.2308855000000001</v>
      </c>
      <c r="P561" s="103">
        <f t="shared" si="361"/>
        <v>728.74739245000001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0.16</v>
      </c>
      <c r="U561" s="111">
        <f t="shared" si="378"/>
        <v>2</v>
      </c>
      <c r="V561" s="111">
        <v>252</v>
      </c>
      <c r="W561" s="110">
        <f t="shared" si="363"/>
        <v>1.0011786300000001</v>
      </c>
      <c r="X561" s="103">
        <f t="shared" si="364"/>
        <v>0.85892352999999999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730.03615816000001</v>
      </c>
      <c r="C562" s="103">
        <f t="shared" si="372"/>
        <v>592.05132602000003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1.2308855029794947</v>
      </c>
      <c r="O562" s="103">
        <f t="shared" si="381"/>
        <v>1.2308855000000001</v>
      </c>
      <c r="P562" s="103">
        <f t="shared" si="361"/>
        <v>728.74739245000001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0.16</v>
      </c>
      <c r="U562" s="111">
        <f t="shared" si="378"/>
        <v>3</v>
      </c>
      <c r="V562" s="111">
        <v>252</v>
      </c>
      <c r="W562" s="110">
        <f t="shared" si="363"/>
        <v>1.001768467</v>
      </c>
      <c r="X562" s="103">
        <f t="shared" si="364"/>
        <v>1.2887657100000001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730.46625247999998</v>
      </c>
      <c r="C563" s="103">
        <f t="shared" si="372"/>
        <v>592.05132602000003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1.2308855029794947</v>
      </c>
      <c r="O563" s="103">
        <f t="shared" si="381"/>
        <v>1.2308855000000001</v>
      </c>
      <c r="P563" s="103">
        <f t="shared" si="361"/>
        <v>728.74739245000001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0.16</v>
      </c>
      <c r="U563" s="111">
        <f t="shared" si="378"/>
        <v>4</v>
      </c>
      <c r="V563" s="111">
        <v>252</v>
      </c>
      <c r="W563" s="110">
        <f t="shared" si="363"/>
        <v>1.0023586499999999</v>
      </c>
      <c r="X563" s="103">
        <f t="shared" si="364"/>
        <v>1.7188600300000001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730.46625247999998</v>
      </c>
      <c r="C564" s="103">
        <f t="shared" si="372"/>
        <v>592.05132602000003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1.2308855029794947</v>
      </c>
      <c r="O564" s="103">
        <f t="shared" si="381"/>
        <v>1.2308855000000001</v>
      </c>
      <c r="P564" s="103">
        <f t="shared" si="361"/>
        <v>728.74739245000001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0.16</v>
      </c>
      <c r="U564" s="111">
        <f t="shared" si="378"/>
        <v>4</v>
      </c>
      <c r="V564" s="111">
        <v>252</v>
      </c>
      <c r="W564" s="110">
        <f t="shared" si="363"/>
        <v>1.0023586499999999</v>
      </c>
      <c r="X564" s="103">
        <f t="shared" si="364"/>
        <v>1.7188600300000001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730.46625247999998</v>
      </c>
      <c r="C565" s="103">
        <f t="shared" si="372"/>
        <v>592.05132602000003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1.2308855029794947</v>
      </c>
      <c r="O565" s="103">
        <f t="shared" si="381"/>
        <v>1.2308855000000001</v>
      </c>
      <c r="P565" s="103">
        <f t="shared" si="361"/>
        <v>728.74739245000001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0.16</v>
      </c>
      <c r="U565" s="111">
        <f t="shared" si="378"/>
        <v>4</v>
      </c>
      <c r="V565" s="111">
        <v>252</v>
      </c>
      <c r="W565" s="110">
        <f t="shared" si="363"/>
        <v>1.0023586499999999</v>
      </c>
      <c r="X565" s="103">
        <f t="shared" si="364"/>
        <v>1.7188600300000001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730.89660114000003</v>
      </c>
      <c r="C566" s="103">
        <f t="shared" si="372"/>
        <v>592.05132602000003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1.2308855029794947</v>
      </c>
      <c r="O566" s="103">
        <f t="shared" si="381"/>
        <v>1.2308855000000001</v>
      </c>
      <c r="P566" s="103">
        <f t="shared" si="361"/>
        <v>728.74739245000001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0.16</v>
      </c>
      <c r="U566" s="111">
        <f t="shared" si="378"/>
        <v>5</v>
      </c>
      <c r="V566" s="111">
        <v>252</v>
      </c>
      <c r="W566" s="110">
        <f t="shared" si="363"/>
        <v>1.0029491820000001</v>
      </c>
      <c r="X566" s="103">
        <f t="shared" si="364"/>
        <v>2.14920869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731.32720267000002</v>
      </c>
      <c r="C567" s="103">
        <f t="shared" si="372"/>
        <v>592.05132602000003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1.2308855029794947</v>
      </c>
      <c r="O567" s="103">
        <f t="shared" si="381"/>
        <v>1.2308855000000001</v>
      </c>
      <c r="P567" s="103">
        <f t="shared" si="361"/>
        <v>728.74739245000001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0.16</v>
      </c>
      <c r="U567" s="111">
        <f t="shared" si="378"/>
        <v>6</v>
      </c>
      <c r="V567" s="111">
        <v>252</v>
      </c>
      <c r="W567" s="110">
        <f t="shared" si="363"/>
        <v>1.003540061</v>
      </c>
      <c r="X567" s="103">
        <f t="shared" si="364"/>
        <v>2.5798102200000002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731.75805779999996</v>
      </c>
      <c r="C568" s="103">
        <f t="shared" si="372"/>
        <v>592.05132602000003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1.2308855029794947</v>
      </c>
      <c r="O568" s="103">
        <f t="shared" si="381"/>
        <v>1.2308855000000001</v>
      </c>
      <c r="P568" s="103">
        <f t="shared" si="361"/>
        <v>728.74739245000001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0.16</v>
      </c>
      <c r="U568" s="111">
        <f t="shared" si="378"/>
        <v>7</v>
      </c>
      <c r="V568" s="111">
        <v>252</v>
      </c>
      <c r="W568" s="110">
        <f t="shared" si="363"/>
        <v>1.004131288</v>
      </c>
      <c r="X568" s="103">
        <f t="shared" si="364"/>
        <v>3.01066535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732.18916726999998</v>
      </c>
      <c r="C569" s="103">
        <f t="shared" si="372"/>
        <v>592.05132602000003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1.2308855029794947</v>
      </c>
      <c r="O569" s="103">
        <f t="shared" si="381"/>
        <v>1.2308855000000001</v>
      </c>
      <c r="P569" s="103">
        <f t="shared" si="361"/>
        <v>728.74739245000001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0.16</v>
      </c>
      <c r="U569" s="111">
        <f t="shared" si="378"/>
        <v>8</v>
      </c>
      <c r="V569" s="111">
        <v>252</v>
      </c>
      <c r="W569" s="110">
        <f t="shared" si="363"/>
        <v>1.0047228640000001</v>
      </c>
      <c r="X569" s="103">
        <f t="shared" si="364"/>
        <v>3.44177482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732.62053033999996</v>
      </c>
      <c r="C570" s="103">
        <f t="shared" si="372"/>
        <v>592.05132602000003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1.2308855029794947</v>
      </c>
      <c r="O570" s="103">
        <f t="shared" si="381"/>
        <v>1.2308855000000001</v>
      </c>
      <c r="P570" s="103">
        <f t="shared" si="361"/>
        <v>728.74739245000001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0.16</v>
      </c>
      <c r="U570" s="111">
        <f t="shared" si="378"/>
        <v>9</v>
      </c>
      <c r="V570" s="111">
        <v>252</v>
      </c>
      <c r="W570" s="110">
        <f t="shared" si="363"/>
        <v>1.005314788</v>
      </c>
      <c r="X570" s="103">
        <f t="shared" si="364"/>
        <v>3.8731378900000002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732.62053033999996</v>
      </c>
      <c r="C571" s="103">
        <f t="shared" si="372"/>
        <v>592.05132602000003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1.2308855029794947</v>
      </c>
      <c r="O571" s="103">
        <f t="shared" si="381"/>
        <v>1.2308855000000001</v>
      </c>
      <c r="P571" s="103">
        <f t="shared" si="361"/>
        <v>728.74739245000001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0.16</v>
      </c>
      <c r="U571" s="111">
        <f t="shared" si="378"/>
        <v>9</v>
      </c>
      <c r="V571" s="111">
        <v>252</v>
      </c>
      <c r="W571" s="110">
        <f t="shared" si="363"/>
        <v>1.005314788</v>
      </c>
      <c r="X571" s="103">
        <f t="shared" si="364"/>
        <v>3.8731378900000002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732.62053033999996</v>
      </c>
      <c r="C572" s="103">
        <f t="shared" si="372"/>
        <v>592.05132602000003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1.2308855029794947</v>
      </c>
      <c r="O572" s="103">
        <f t="shared" si="381"/>
        <v>1.2308855000000001</v>
      </c>
      <c r="P572" s="103">
        <f t="shared" si="361"/>
        <v>728.74739245000001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0.16</v>
      </c>
      <c r="U572" s="111">
        <f t="shared" si="378"/>
        <v>9</v>
      </c>
      <c r="V572" s="111">
        <v>252</v>
      </c>
      <c r="W572" s="110">
        <f t="shared" si="363"/>
        <v>1.005314788</v>
      </c>
      <c r="X572" s="103">
        <f t="shared" si="364"/>
        <v>3.8731378900000002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733.05214775000002</v>
      </c>
      <c r="C573" s="103">
        <f t="shared" si="372"/>
        <v>592.05132602000003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1.2308855029794947</v>
      </c>
      <c r="O573" s="103">
        <f t="shared" si="381"/>
        <v>1.2308855000000001</v>
      </c>
      <c r="P573" s="103">
        <f t="shared" si="361"/>
        <v>728.74739245000001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0.16</v>
      </c>
      <c r="U573" s="111">
        <f t="shared" si="378"/>
        <v>10</v>
      </c>
      <c r="V573" s="111">
        <v>252</v>
      </c>
      <c r="W573" s="110">
        <f t="shared" si="363"/>
        <v>1.005907061</v>
      </c>
      <c r="X573" s="103">
        <f t="shared" si="364"/>
        <v>4.3047553000000001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733.48401948000003</v>
      </c>
      <c r="C574" s="103">
        <f t="shared" si="372"/>
        <v>592.05132602000003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1.2308855029794947</v>
      </c>
      <c r="O574" s="103">
        <f t="shared" si="381"/>
        <v>1.2308855000000001</v>
      </c>
      <c r="P574" s="103">
        <f t="shared" si="361"/>
        <v>728.74739245000001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0.16</v>
      </c>
      <c r="U574" s="111">
        <f t="shared" si="378"/>
        <v>11</v>
      </c>
      <c r="V574" s="111">
        <v>252</v>
      </c>
      <c r="W574" s="110">
        <f t="shared" si="363"/>
        <v>1.0064996829999999</v>
      </c>
      <c r="X574" s="103">
        <f t="shared" si="364"/>
        <v>4.7366270300000002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733.91614555000001</v>
      </c>
      <c r="C575" s="103">
        <f t="shared" si="372"/>
        <v>592.05132602000003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1.2308855029794947</v>
      </c>
      <c r="O575" s="103">
        <f t="shared" si="381"/>
        <v>1.2308855000000001</v>
      </c>
      <c r="P575" s="103">
        <f t="shared" si="361"/>
        <v>728.74739245000001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0.16</v>
      </c>
      <c r="U575" s="111">
        <f t="shared" si="378"/>
        <v>12</v>
      </c>
      <c r="V575" s="111">
        <v>252</v>
      </c>
      <c r="W575" s="110">
        <f t="shared" si="363"/>
        <v>1.007092654</v>
      </c>
      <c r="X575" s="103">
        <f t="shared" si="364"/>
        <v>5.1687531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734.34852595999996</v>
      </c>
      <c r="C576" s="103">
        <f t="shared" si="372"/>
        <v>592.05132602000003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1.2308855029794947</v>
      </c>
      <c r="O576" s="103">
        <f t="shared" si="381"/>
        <v>1.2308855000000001</v>
      </c>
      <c r="P576" s="103">
        <f t="shared" si="361"/>
        <v>728.74739245000001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0.16</v>
      </c>
      <c r="U576" s="111">
        <f t="shared" si="378"/>
        <v>13</v>
      </c>
      <c r="V576" s="111">
        <v>252</v>
      </c>
      <c r="W576" s="110">
        <f t="shared" si="363"/>
        <v>1.0076859739999999</v>
      </c>
      <c r="X576" s="103">
        <f t="shared" si="364"/>
        <v>5.6011335100000004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734.78116141999999</v>
      </c>
      <c r="C577" s="103">
        <f t="shared" si="372"/>
        <v>592.05132602000003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1.2308855029794947</v>
      </c>
      <c r="O577" s="103">
        <f t="shared" si="381"/>
        <v>1.2308855000000001</v>
      </c>
      <c r="P577" s="103">
        <f t="shared" si="361"/>
        <v>728.74739245000001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0.16</v>
      </c>
      <c r="U577" s="111">
        <f t="shared" si="378"/>
        <v>14</v>
      </c>
      <c r="V577" s="111">
        <v>252</v>
      </c>
      <c r="W577" s="110">
        <f t="shared" si="363"/>
        <v>1.0082796439999999</v>
      </c>
      <c r="X577" s="103">
        <f t="shared" si="364"/>
        <v>6.0337689699999997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734.78116141999999</v>
      </c>
      <c r="C578" s="103">
        <f t="shared" si="372"/>
        <v>592.05132602000003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1.2308855029794947</v>
      </c>
      <c r="O578" s="103">
        <f t="shared" si="381"/>
        <v>1.2308855000000001</v>
      </c>
      <c r="P578" s="103">
        <f t="shared" si="361"/>
        <v>728.74739245000001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0.16</v>
      </c>
      <c r="U578" s="111">
        <f t="shared" si="378"/>
        <v>14</v>
      </c>
      <c r="V578" s="111">
        <v>252</v>
      </c>
      <c r="W578" s="110">
        <f t="shared" si="363"/>
        <v>1.0082796439999999</v>
      </c>
      <c r="X578" s="103">
        <f t="shared" si="364"/>
        <v>6.0337689699999997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734.78116141999999</v>
      </c>
      <c r="C579" s="103">
        <f t="shared" si="372"/>
        <v>592.05132602000003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1.2308855029794947</v>
      </c>
      <c r="O579" s="103">
        <f t="shared" si="381"/>
        <v>1.2308855000000001</v>
      </c>
      <c r="P579" s="103">
        <f t="shared" si="361"/>
        <v>728.74739245000001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0.16</v>
      </c>
      <c r="U579" s="111">
        <f t="shared" si="378"/>
        <v>14</v>
      </c>
      <c r="V579" s="111">
        <v>252</v>
      </c>
      <c r="W579" s="110">
        <f t="shared" si="363"/>
        <v>1.0082796439999999</v>
      </c>
      <c r="X579" s="103">
        <f t="shared" si="364"/>
        <v>6.0337689699999997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735.21405195</v>
      </c>
      <c r="C580" s="103">
        <f t="shared" si="372"/>
        <v>592.05132602000003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1.2308855029794947</v>
      </c>
      <c r="O580" s="103">
        <f t="shared" si="381"/>
        <v>1.2308855000000001</v>
      </c>
      <c r="P580" s="103">
        <f t="shared" si="361"/>
        <v>728.74739245000001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0.16</v>
      </c>
      <c r="U580" s="111">
        <f t="shared" si="378"/>
        <v>15</v>
      </c>
      <c r="V580" s="111">
        <v>252</v>
      </c>
      <c r="W580" s="110">
        <f t="shared" si="363"/>
        <v>1.008873664</v>
      </c>
      <c r="X580" s="103">
        <f t="shared" si="364"/>
        <v>6.4666594999999996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735.64719680999997</v>
      </c>
      <c r="C581" s="103">
        <f t="shared" si="372"/>
        <v>592.05132602000003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1.2308855029794947</v>
      </c>
      <c r="O581" s="103">
        <f t="shared" si="381"/>
        <v>1.2308855000000001</v>
      </c>
      <c r="P581" s="103">
        <f t="shared" si="361"/>
        <v>728.74739245000001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0.16</v>
      </c>
      <c r="U581" s="111">
        <f t="shared" si="378"/>
        <v>16</v>
      </c>
      <c r="V581" s="111">
        <v>252</v>
      </c>
      <c r="W581" s="110">
        <f t="shared" si="363"/>
        <v>1.0094680330000001</v>
      </c>
      <c r="X581" s="103">
        <f t="shared" si="364"/>
        <v>6.8998043600000001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735.64719680999997</v>
      </c>
      <c r="C582" s="103">
        <f t="shared" si="372"/>
        <v>592.05132602000003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1.2308855029794947</v>
      </c>
      <c r="O582" s="103">
        <f t="shared" si="381"/>
        <v>1.2308855000000001</v>
      </c>
      <c r="P582" s="103">
        <f t="shared" si="361"/>
        <v>728.74739245000001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0.16</v>
      </c>
      <c r="U582" s="111">
        <f t="shared" si="378"/>
        <v>16</v>
      </c>
      <c r="V582" s="111">
        <v>252</v>
      </c>
      <c r="W582" s="110">
        <f t="shared" si="363"/>
        <v>1.0094680330000001</v>
      </c>
      <c r="X582" s="103">
        <f t="shared" si="364"/>
        <v>6.8998043600000001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736.08059745000003</v>
      </c>
      <c r="C583" s="103">
        <f t="shared" si="372"/>
        <v>592.05132602000003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1.2308855029794947</v>
      </c>
      <c r="O583" s="103">
        <f t="shared" si="381"/>
        <v>1.2308855000000001</v>
      </c>
      <c r="P583" s="103">
        <f t="shared" si="361"/>
        <v>728.74739245000001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0.16</v>
      </c>
      <c r="U583" s="111">
        <f t="shared" si="378"/>
        <v>17</v>
      </c>
      <c r="V583" s="111">
        <v>252</v>
      </c>
      <c r="W583" s="110">
        <f t="shared" si="363"/>
        <v>1.0100627529999999</v>
      </c>
      <c r="X583" s="103">
        <f t="shared" si="364"/>
        <v>7.3332050000000004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736.51425316999996</v>
      </c>
      <c r="C584" s="103">
        <f t="shared" si="372"/>
        <v>592.05132602000003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1.2308855029794947</v>
      </c>
      <c r="O584" s="103">
        <f t="shared" si="381"/>
        <v>1.2308855000000001</v>
      </c>
      <c r="P584" s="103">
        <f t="shared" si="361"/>
        <v>728.74739245000001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0.16</v>
      </c>
      <c r="U584" s="111">
        <f t="shared" si="378"/>
        <v>18</v>
      </c>
      <c r="V584" s="111">
        <v>252</v>
      </c>
      <c r="W584" s="110">
        <f t="shared" si="363"/>
        <v>1.0106578230000001</v>
      </c>
      <c r="X584" s="103">
        <f t="shared" si="364"/>
        <v>7.7668607200000004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736.51425316999996</v>
      </c>
      <c r="C585" s="103">
        <f t="shared" si="372"/>
        <v>592.05132602000003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1.2308855029794947</v>
      </c>
      <c r="O585" s="103">
        <f t="shared" si="381"/>
        <v>1.2308855000000001</v>
      </c>
      <c r="P585" s="103">
        <f t="shared" si="361"/>
        <v>728.74739245000001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0.16</v>
      </c>
      <c r="U585" s="111">
        <f t="shared" si="378"/>
        <v>18</v>
      </c>
      <c r="V585" s="111">
        <v>252</v>
      </c>
      <c r="W585" s="110">
        <f t="shared" si="363"/>
        <v>1.0106578230000001</v>
      </c>
      <c r="X585" s="103">
        <f t="shared" si="364"/>
        <v>7.7668607200000004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736.51425316999996</v>
      </c>
      <c r="C586" s="103">
        <f t="shared" si="372"/>
        <v>592.05132602000003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1.2308855029794947</v>
      </c>
      <c r="O586" s="103">
        <f t="shared" si="381"/>
        <v>1.2308855000000001</v>
      </c>
      <c r="P586" s="103">
        <f t="shared" ref="P586:P649" si="387">TRUNC(C586*O586,8)</f>
        <v>728.74739245000001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0.16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1.0106578230000001</v>
      </c>
      <c r="X586" s="103">
        <f t="shared" ref="X586:X649" si="390">TRUNC((P586*(W586-1)),8)</f>
        <v>7.7668607200000004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736.94816466999998</v>
      </c>
      <c r="C587" s="103">
        <f t="shared" si="372"/>
        <v>592.05132602000003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1.2308855029794947</v>
      </c>
      <c r="O587" s="103">
        <f t="shared" si="381"/>
        <v>1.2308855000000001</v>
      </c>
      <c r="P587" s="103">
        <f t="shared" si="387"/>
        <v>728.74739245000001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0.16</v>
      </c>
      <c r="U587" s="111">
        <f t="shared" si="378"/>
        <v>19</v>
      </c>
      <c r="V587" s="111">
        <v>252</v>
      </c>
      <c r="W587" s="110">
        <f t="shared" si="389"/>
        <v>1.0112532439999999</v>
      </c>
      <c r="X587" s="103">
        <f t="shared" si="390"/>
        <v>8.2007722199999993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737.38233122999998</v>
      </c>
      <c r="C588" s="103">
        <f t="shared" ref="C588:C651" si="398">TRUNC(IF(Q587&gt;0,VLOOKUP(A587,$AD$12:$AE$165,2),C587),8)</f>
        <v>592.05132602000003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1.2308855029794947</v>
      </c>
      <c r="O588" s="103">
        <f t="shared" si="381"/>
        <v>1.2308855000000001</v>
      </c>
      <c r="P588" s="103">
        <f t="shared" si="387"/>
        <v>728.74739245000001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0.16</v>
      </c>
      <c r="U588" s="111">
        <f t="shared" si="378"/>
        <v>20</v>
      </c>
      <c r="V588" s="111">
        <v>252</v>
      </c>
      <c r="W588" s="110">
        <f t="shared" si="389"/>
        <v>1.0118490149999999</v>
      </c>
      <c r="X588" s="103">
        <f t="shared" si="390"/>
        <v>8.6349387800000006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737.81675430999996</v>
      </c>
      <c r="C589" s="103">
        <f t="shared" si="398"/>
        <v>592.05132602000003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1.2308855029794947</v>
      </c>
      <c r="O589" s="103">
        <f t="shared" si="381"/>
        <v>1.2308855000000001</v>
      </c>
      <c r="P589" s="103">
        <f t="shared" si="387"/>
        <v>728.74739245000001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2.2702E-2</v>
      </c>
      <c r="S589" s="8">
        <f t="shared" si="388"/>
        <v>16.544023299999999</v>
      </c>
      <c r="T589" s="113">
        <f t="shared" si="396"/>
        <v>0.16</v>
      </c>
      <c r="U589" s="111">
        <f t="shared" si="378"/>
        <v>21</v>
      </c>
      <c r="V589" s="111">
        <v>252</v>
      </c>
      <c r="W589" s="110">
        <f t="shared" si="389"/>
        <v>1.0124451379999999</v>
      </c>
      <c r="X589" s="103">
        <f t="shared" si="390"/>
        <v>9.0693618600000008</v>
      </c>
      <c r="Y589" s="8">
        <f t="shared" si="397"/>
        <v>25.61338516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712.62295805999997</v>
      </c>
      <c r="C590" s="103">
        <f t="shared" si="398"/>
        <v>578.61057682000001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1.2308855029794947</v>
      </c>
      <c r="O590" s="103">
        <f t="shared" si="381"/>
        <v>1.2308855000000001</v>
      </c>
      <c r="P590" s="103">
        <f t="shared" si="387"/>
        <v>712.20336914999996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0.16</v>
      </c>
      <c r="U590" s="111">
        <f t="shared" si="378"/>
        <v>1</v>
      </c>
      <c r="V590" s="111">
        <v>252</v>
      </c>
      <c r="W590" s="110">
        <f t="shared" si="389"/>
        <v>1.0005891419999999</v>
      </c>
      <c r="X590" s="103">
        <f t="shared" si="390"/>
        <v>0.41958890999999998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713.04279339999994</v>
      </c>
      <c r="C591" s="103">
        <f t="shared" si="398"/>
        <v>578.61057682000001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1.2308855029794947</v>
      </c>
      <c r="O591" s="103">
        <f t="shared" si="381"/>
        <v>1.2308855000000001</v>
      </c>
      <c r="P591" s="103">
        <f t="shared" si="387"/>
        <v>712.20336914999996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0.16</v>
      </c>
      <c r="U591" s="111">
        <f t="shared" si="378"/>
        <v>2</v>
      </c>
      <c r="V591" s="111">
        <v>252</v>
      </c>
      <c r="W591" s="110">
        <f t="shared" si="389"/>
        <v>1.0011786300000001</v>
      </c>
      <c r="X591" s="103">
        <f t="shared" si="390"/>
        <v>0.83942424999999998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713.04279339999994</v>
      </c>
      <c r="C592" s="103">
        <f t="shared" si="398"/>
        <v>578.61057682000001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1.2308855029794947</v>
      </c>
      <c r="O592" s="103">
        <f t="shared" si="381"/>
        <v>1.2308855000000001</v>
      </c>
      <c r="P592" s="103">
        <f t="shared" si="387"/>
        <v>712.20336914999996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0.16</v>
      </c>
      <c r="U592" s="111">
        <f t="shared" si="378"/>
        <v>2</v>
      </c>
      <c r="V592" s="111">
        <v>252</v>
      </c>
      <c r="W592" s="110">
        <f t="shared" si="389"/>
        <v>1.0011786300000001</v>
      </c>
      <c r="X592" s="103">
        <f t="shared" si="390"/>
        <v>0.83942424999999998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713.04279339999994</v>
      </c>
      <c r="C593" s="103">
        <f t="shared" si="398"/>
        <v>578.61057682000001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1.2308855029794947</v>
      </c>
      <c r="O593" s="103">
        <f t="shared" si="381"/>
        <v>1.2308855000000001</v>
      </c>
      <c r="P593" s="103">
        <f t="shared" si="387"/>
        <v>712.20336914999996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0.16</v>
      </c>
      <c r="U593" s="111">
        <f t="shared" si="378"/>
        <v>2</v>
      </c>
      <c r="V593" s="111">
        <v>252</v>
      </c>
      <c r="W593" s="110">
        <f t="shared" si="389"/>
        <v>1.0011786300000001</v>
      </c>
      <c r="X593" s="103">
        <f t="shared" si="390"/>
        <v>0.83942424999999998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713.46287729999995</v>
      </c>
      <c r="C594" s="103">
        <f t="shared" si="398"/>
        <v>578.61057682000001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1.2308855029794947</v>
      </c>
      <c r="O594" s="103">
        <f t="shared" si="381"/>
        <v>1.2308855000000001</v>
      </c>
      <c r="P594" s="103">
        <f t="shared" si="387"/>
        <v>712.20336914999996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0.16</v>
      </c>
      <c r="U594" s="111">
        <f t="shared" si="378"/>
        <v>3</v>
      </c>
      <c r="V594" s="111">
        <v>252</v>
      </c>
      <c r="W594" s="110">
        <f t="shared" si="389"/>
        <v>1.001768467</v>
      </c>
      <c r="X594" s="103">
        <f t="shared" si="390"/>
        <v>1.25950815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713.88320762000001</v>
      </c>
      <c r="C595" s="103">
        <f t="shared" si="398"/>
        <v>578.61057682000001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1.2308855029794947</v>
      </c>
      <c r="O595" s="103">
        <f t="shared" si="381"/>
        <v>1.2308855000000001</v>
      </c>
      <c r="P595" s="103">
        <f t="shared" si="387"/>
        <v>712.20336914999996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0.16</v>
      </c>
      <c r="U595" s="111">
        <f t="shared" si="378"/>
        <v>4</v>
      </c>
      <c r="V595" s="111">
        <v>252</v>
      </c>
      <c r="W595" s="110">
        <f t="shared" si="389"/>
        <v>1.0023586499999999</v>
      </c>
      <c r="X595" s="103">
        <f t="shared" si="390"/>
        <v>1.67983847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714.3037865</v>
      </c>
      <c r="C596" s="103">
        <f t="shared" si="398"/>
        <v>578.61057682000001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1.2308855029794947</v>
      </c>
      <c r="O596" s="103">
        <f t="shared" si="381"/>
        <v>1.2308855000000001</v>
      </c>
      <c r="P596" s="103">
        <f t="shared" si="387"/>
        <v>712.20336914999996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0.16</v>
      </c>
      <c r="U596" s="111">
        <f t="shared" si="378"/>
        <v>5</v>
      </c>
      <c r="V596" s="111">
        <v>252</v>
      </c>
      <c r="W596" s="110">
        <f t="shared" si="389"/>
        <v>1.0029491820000001</v>
      </c>
      <c r="X596" s="103">
        <f t="shared" si="390"/>
        <v>2.1004173499999998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714.72461251999994</v>
      </c>
      <c r="C597" s="103">
        <f t="shared" si="398"/>
        <v>578.61057682000001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1.2308855029794947</v>
      </c>
      <c r="O597" s="103">
        <f t="shared" si="381"/>
        <v>1.2308855000000001</v>
      </c>
      <c r="P597" s="103">
        <f t="shared" si="387"/>
        <v>712.20336914999996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0.16</v>
      </c>
      <c r="U597" s="111">
        <f t="shared" si="378"/>
        <v>6</v>
      </c>
      <c r="V597" s="111">
        <v>252</v>
      </c>
      <c r="W597" s="110">
        <f t="shared" si="389"/>
        <v>1.003540061</v>
      </c>
      <c r="X597" s="103">
        <f t="shared" si="390"/>
        <v>2.5212433700000001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715.14568637999992</v>
      </c>
      <c r="C598" s="103">
        <f t="shared" si="398"/>
        <v>578.61057682000001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1.2308855029794947</v>
      </c>
      <c r="O598" s="103">
        <f t="shared" si="381"/>
        <v>1.2308855000000001</v>
      </c>
      <c r="P598" s="103">
        <f t="shared" si="387"/>
        <v>712.20336914999996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0.16</v>
      </c>
      <c r="U598" s="111">
        <f t="shared" si="378"/>
        <v>7</v>
      </c>
      <c r="V598" s="111">
        <v>252</v>
      </c>
      <c r="W598" s="110">
        <f t="shared" si="389"/>
        <v>1.004131288</v>
      </c>
      <c r="X598" s="103">
        <f t="shared" si="390"/>
        <v>2.94231723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715.14568637999992</v>
      </c>
      <c r="C599" s="103">
        <f t="shared" si="398"/>
        <v>578.61057682000001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1.2308855029794947</v>
      </c>
      <c r="O599" s="103">
        <f t="shared" si="381"/>
        <v>1.2308855000000001</v>
      </c>
      <c r="P599" s="103">
        <f t="shared" si="387"/>
        <v>712.20336914999996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0.16</v>
      </c>
      <c r="U599" s="111">
        <f t="shared" si="378"/>
        <v>7</v>
      </c>
      <c r="V599" s="111">
        <v>252</v>
      </c>
      <c r="W599" s="110">
        <f t="shared" si="389"/>
        <v>1.004131288</v>
      </c>
      <c r="X599" s="103">
        <f t="shared" si="390"/>
        <v>2.94231723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715.14568637999992</v>
      </c>
      <c r="C600" s="103">
        <f t="shared" si="398"/>
        <v>578.61057682000001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1.2308855029794947</v>
      </c>
      <c r="O600" s="103">
        <f t="shared" si="381"/>
        <v>1.2308855000000001</v>
      </c>
      <c r="P600" s="103">
        <f t="shared" si="387"/>
        <v>712.20336914999996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0.16</v>
      </c>
      <c r="U600" s="111">
        <f t="shared" si="378"/>
        <v>7</v>
      </c>
      <c r="V600" s="111">
        <v>252</v>
      </c>
      <c r="W600" s="110">
        <f t="shared" si="389"/>
        <v>1.004131288</v>
      </c>
      <c r="X600" s="103">
        <f t="shared" si="390"/>
        <v>2.94231723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715.56700879999994</v>
      </c>
      <c r="C601" s="103">
        <f t="shared" si="398"/>
        <v>578.61057682000001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1.2308855029794947</v>
      </c>
      <c r="O601" s="103">
        <f t="shared" si="381"/>
        <v>1.2308855000000001</v>
      </c>
      <c r="P601" s="103">
        <f t="shared" si="387"/>
        <v>712.20336914999996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0.16</v>
      </c>
      <c r="U601" s="111">
        <f t="shared" si="378"/>
        <v>8</v>
      </c>
      <c r="V601" s="111">
        <v>252</v>
      </c>
      <c r="W601" s="110">
        <f t="shared" si="389"/>
        <v>1.0047228640000001</v>
      </c>
      <c r="X601" s="103">
        <f t="shared" si="390"/>
        <v>3.3636396500000001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715.98857906000001</v>
      </c>
      <c r="C602" s="103">
        <f t="shared" si="398"/>
        <v>578.61057682000001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1.2308855029794947</v>
      </c>
      <c r="O602" s="103">
        <f t="shared" si="381"/>
        <v>1.2308855000000001</v>
      </c>
      <c r="P602" s="103">
        <f t="shared" si="387"/>
        <v>712.20336914999996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0.16</v>
      </c>
      <c r="U602" s="111">
        <f t="shared" si="378"/>
        <v>9</v>
      </c>
      <c r="V602" s="111">
        <v>252</v>
      </c>
      <c r="W602" s="110">
        <f t="shared" si="389"/>
        <v>1.005314788</v>
      </c>
      <c r="X602" s="103">
        <f t="shared" si="390"/>
        <v>3.7852099099999998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715.98857906000001</v>
      </c>
      <c r="C603" s="103">
        <f t="shared" si="398"/>
        <v>578.61057682000001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1.2308855029794947</v>
      </c>
      <c r="O603" s="103">
        <f t="shared" si="381"/>
        <v>1.2308855000000001</v>
      </c>
      <c r="P603" s="103">
        <f t="shared" si="387"/>
        <v>712.20336914999996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0.16</v>
      </c>
      <c r="U603" s="111">
        <f t="shared" si="378"/>
        <v>9</v>
      </c>
      <c r="V603" s="111">
        <v>252</v>
      </c>
      <c r="W603" s="110">
        <f t="shared" si="389"/>
        <v>1.005314788</v>
      </c>
      <c r="X603" s="103">
        <f t="shared" si="390"/>
        <v>3.7852099099999998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716.41039789000001</v>
      </c>
      <c r="C604" s="103">
        <f t="shared" si="398"/>
        <v>578.61057682000001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1.2308855029794947</v>
      </c>
      <c r="O604" s="103">
        <f t="shared" si="381"/>
        <v>1.2308855000000001</v>
      </c>
      <c r="P604" s="103">
        <f t="shared" si="387"/>
        <v>712.20336914999996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0.16</v>
      </c>
      <c r="U604" s="111">
        <f t="shared" si="378"/>
        <v>10</v>
      </c>
      <c r="V604" s="111">
        <v>252</v>
      </c>
      <c r="W604" s="110">
        <f t="shared" si="389"/>
        <v>1.005907061</v>
      </c>
      <c r="X604" s="103">
        <f t="shared" si="390"/>
        <v>4.2070287400000002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716.83246527999995</v>
      </c>
      <c r="C605" s="103">
        <f t="shared" si="398"/>
        <v>578.61057682000001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1.2308855029794947</v>
      </c>
      <c r="O605" s="103">
        <f t="shared" si="381"/>
        <v>1.2308855000000001</v>
      </c>
      <c r="P605" s="103">
        <f t="shared" si="387"/>
        <v>712.20336914999996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0.16</v>
      </c>
      <c r="U605" s="111">
        <f t="shared" si="378"/>
        <v>11</v>
      </c>
      <c r="V605" s="111">
        <v>252</v>
      </c>
      <c r="W605" s="110">
        <f t="shared" si="389"/>
        <v>1.0064996829999999</v>
      </c>
      <c r="X605" s="103">
        <f t="shared" si="390"/>
        <v>4.6290961299999998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716.83246527999995</v>
      </c>
      <c r="C606" s="103">
        <f t="shared" si="398"/>
        <v>578.61057682000001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1.2308855029794947</v>
      </c>
      <c r="O606" s="103">
        <f t="shared" si="381"/>
        <v>1.2308855000000001</v>
      </c>
      <c r="P606" s="103">
        <f t="shared" si="387"/>
        <v>712.20336914999996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0.16</v>
      </c>
      <c r="U606" s="111">
        <f t="shared" si="378"/>
        <v>11</v>
      </c>
      <c r="V606" s="111">
        <v>252</v>
      </c>
      <c r="W606" s="110">
        <f t="shared" si="389"/>
        <v>1.0064996829999999</v>
      </c>
      <c r="X606" s="103">
        <f t="shared" si="390"/>
        <v>4.6290961299999998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716.83246527999995</v>
      </c>
      <c r="C607" s="103">
        <f t="shared" si="398"/>
        <v>578.61057682000001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1.2308855029794947</v>
      </c>
      <c r="O607" s="103">
        <f t="shared" si="381"/>
        <v>1.2308855000000001</v>
      </c>
      <c r="P607" s="103">
        <f t="shared" si="387"/>
        <v>712.20336914999996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0.16</v>
      </c>
      <c r="U607" s="111">
        <f t="shared" si="378"/>
        <v>11</v>
      </c>
      <c r="V607" s="111">
        <v>252</v>
      </c>
      <c r="W607" s="110">
        <f t="shared" si="389"/>
        <v>1.0064996829999999</v>
      </c>
      <c r="X607" s="103">
        <f t="shared" si="390"/>
        <v>4.6290961299999998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717.25478121999993</v>
      </c>
      <c r="C608" s="103">
        <f t="shared" si="398"/>
        <v>578.61057682000001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1.2308855029794947</v>
      </c>
      <c r="O608" s="103">
        <f t="shared" si="381"/>
        <v>1.2308855000000001</v>
      </c>
      <c r="P608" s="103">
        <f t="shared" si="387"/>
        <v>712.20336914999996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0.16</v>
      </c>
      <c r="U608" s="111">
        <f t="shared" si="378"/>
        <v>12</v>
      </c>
      <c r="V608" s="111">
        <v>252</v>
      </c>
      <c r="W608" s="110">
        <f t="shared" si="389"/>
        <v>1.007092654</v>
      </c>
      <c r="X608" s="103">
        <f t="shared" si="390"/>
        <v>5.0514120699999996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717.67734571999995</v>
      </c>
      <c r="C609" s="103">
        <f t="shared" si="398"/>
        <v>578.61057682000001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1.2308855029794947</v>
      </c>
      <c r="O609" s="103">
        <f t="shared" si="381"/>
        <v>1.2308855000000001</v>
      </c>
      <c r="P609" s="103">
        <f t="shared" si="387"/>
        <v>712.20336914999996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0.16</v>
      </c>
      <c r="U609" s="111">
        <f t="shared" si="378"/>
        <v>13</v>
      </c>
      <c r="V609" s="111">
        <v>252</v>
      </c>
      <c r="W609" s="110">
        <f t="shared" si="389"/>
        <v>1.0076859739999999</v>
      </c>
      <c r="X609" s="103">
        <f t="shared" si="390"/>
        <v>5.4739765699999996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718.1001594999999</v>
      </c>
      <c r="C610" s="103">
        <f t="shared" si="398"/>
        <v>578.61057682000001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1.2308855029794947</v>
      </c>
      <c r="O610" s="103">
        <f t="shared" si="381"/>
        <v>1.2308855000000001</v>
      </c>
      <c r="P610" s="103">
        <f t="shared" si="387"/>
        <v>712.20336914999996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0.16</v>
      </c>
      <c r="U610" s="111">
        <f t="shared" si="378"/>
        <v>14</v>
      </c>
      <c r="V610" s="111">
        <v>252</v>
      </c>
      <c r="W610" s="110">
        <f t="shared" si="389"/>
        <v>1.0082796439999999</v>
      </c>
      <c r="X610" s="103">
        <f t="shared" si="390"/>
        <v>5.8967903499999998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718.52322254000001</v>
      </c>
      <c r="C611" s="103">
        <f t="shared" si="398"/>
        <v>578.61057682000001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1.2308855029794947</v>
      </c>
      <c r="O611" s="103">
        <f t="shared" si="381"/>
        <v>1.2308855000000001</v>
      </c>
      <c r="P611" s="103">
        <f t="shared" si="387"/>
        <v>712.20336914999996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0.16</v>
      </c>
      <c r="U611" s="111">
        <f t="shared" si="378"/>
        <v>15</v>
      </c>
      <c r="V611" s="111">
        <v>252</v>
      </c>
      <c r="W611" s="110">
        <f t="shared" si="389"/>
        <v>1.008873664</v>
      </c>
      <c r="X611" s="103">
        <f t="shared" si="390"/>
        <v>6.3198533899999996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718.94653414999993</v>
      </c>
      <c r="C612" s="103">
        <f t="shared" si="398"/>
        <v>578.61057682000001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1.2308855029794947</v>
      </c>
      <c r="O612" s="103">
        <f t="shared" si="381"/>
        <v>1.2308855000000001</v>
      </c>
      <c r="P612" s="103">
        <f t="shared" si="387"/>
        <v>712.20336914999996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0.16</v>
      </c>
      <c r="U612" s="111">
        <f t="shared" si="378"/>
        <v>16</v>
      </c>
      <c r="V612" s="111">
        <v>252</v>
      </c>
      <c r="W612" s="110">
        <f t="shared" si="389"/>
        <v>1.0094680330000001</v>
      </c>
      <c r="X612" s="103">
        <f t="shared" si="390"/>
        <v>6.7431650000000003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718.94653414999993</v>
      </c>
      <c r="C613" s="103">
        <f t="shared" si="398"/>
        <v>578.61057682000001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1.2308855029794947</v>
      </c>
      <c r="O613" s="103">
        <f t="shared" si="381"/>
        <v>1.2308855000000001</v>
      </c>
      <c r="P613" s="103">
        <f t="shared" si="387"/>
        <v>712.20336914999996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0.16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1.0094680330000001</v>
      </c>
      <c r="X613" s="103">
        <f t="shared" si="390"/>
        <v>6.7431650000000003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718.94653414999993</v>
      </c>
      <c r="C614" s="103">
        <f t="shared" si="398"/>
        <v>578.61057682000001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1.2308855029794947</v>
      </c>
      <c r="O614" s="103">
        <f t="shared" si="381"/>
        <v>1.2308855000000001</v>
      </c>
      <c r="P614" s="103">
        <f t="shared" si="387"/>
        <v>712.20336914999996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0.16</v>
      </c>
      <c r="U614" s="111">
        <f t="shared" si="404"/>
        <v>16</v>
      </c>
      <c r="V614" s="111">
        <v>252</v>
      </c>
      <c r="W614" s="110">
        <f t="shared" si="389"/>
        <v>1.0094680330000001</v>
      </c>
      <c r="X614" s="103">
        <f t="shared" si="390"/>
        <v>6.7431650000000003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719.37009573</v>
      </c>
      <c r="C615" s="103">
        <f t="shared" si="398"/>
        <v>578.61057682000001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1.2308855029794947</v>
      </c>
      <c r="O615" s="103">
        <f t="shared" si="381"/>
        <v>1.2308855000000001</v>
      </c>
      <c r="P615" s="103">
        <f t="shared" si="387"/>
        <v>712.20336914999996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0.16</v>
      </c>
      <c r="U615" s="111">
        <f t="shared" si="404"/>
        <v>17</v>
      </c>
      <c r="V615" s="111">
        <v>252</v>
      </c>
      <c r="W615" s="110">
        <f t="shared" si="389"/>
        <v>1.0100627529999999</v>
      </c>
      <c r="X615" s="103">
        <f t="shared" si="390"/>
        <v>7.1667265799999997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719.37009573</v>
      </c>
      <c r="C616" s="103">
        <f t="shared" si="398"/>
        <v>578.61057682000001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1.2308855029794947</v>
      </c>
      <c r="O616" s="103">
        <f t="shared" si="381"/>
        <v>1.2308855000000001</v>
      </c>
      <c r="P616" s="103">
        <f t="shared" si="387"/>
        <v>712.20336914999996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0.16</v>
      </c>
      <c r="U616" s="111">
        <f t="shared" si="404"/>
        <v>17</v>
      </c>
      <c r="V616" s="111">
        <v>252</v>
      </c>
      <c r="W616" s="110">
        <f t="shared" si="389"/>
        <v>1.0100627529999999</v>
      </c>
      <c r="X616" s="103">
        <f t="shared" si="390"/>
        <v>7.1667265799999997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719.79390659000001</v>
      </c>
      <c r="C617" s="103">
        <f t="shared" si="398"/>
        <v>578.61057682000001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1.2308855029794947</v>
      </c>
      <c r="O617" s="103">
        <f t="shared" ref="O617:O680" si="407">TRUNC(TRUNC((L617*N617),15),8)</f>
        <v>1.2308855000000001</v>
      </c>
      <c r="P617" s="103">
        <f t="shared" si="387"/>
        <v>712.20336914999996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0.16</v>
      </c>
      <c r="U617" s="111">
        <f t="shared" si="404"/>
        <v>18</v>
      </c>
      <c r="V617" s="111">
        <v>252</v>
      </c>
      <c r="W617" s="110">
        <f t="shared" si="389"/>
        <v>1.0106578230000001</v>
      </c>
      <c r="X617" s="103">
        <f t="shared" si="390"/>
        <v>7.5905374400000003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720.21796743999994</v>
      </c>
      <c r="C618" s="103">
        <f t="shared" si="398"/>
        <v>578.61057682000001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1.2308855029794947</v>
      </c>
      <c r="O618" s="103">
        <f t="shared" si="407"/>
        <v>1.2308855000000001</v>
      </c>
      <c r="P618" s="103">
        <f t="shared" si="387"/>
        <v>712.20336914999996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0.16</v>
      </c>
      <c r="U618" s="111">
        <f t="shared" si="404"/>
        <v>19</v>
      </c>
      <c r="V618" s="111">
        <v>252</v>
      </c>
      <c r="W618" s="110">
        <f t="shared" si="389"/>
        <v>1.0112532439999999</v>
      </c>
      <c r="X618" s="103">
        <f t="shared" si="390"/>
        <v>8.0145982900000003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720.6422775499999</v>
      </c>
      <c r="C619" s="103">
        <f t="shared" si="398"/>
        <v>578.61057682000001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1.2308855029794947</v>
      </c>
      <c r="O619" s="103">
        <f t="shared" si="407"/>
        <v>1.2308855000000001</v>
      </c>
      <c r="P619" s="103">
        <f t="shared" si="387"/>
        <v>712.20336914999996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0.16</v>
      </c>
      <c r="U619" s="111">
        <f t="shared" si="404"/>
        <v>20</v>
      </c>
      <c r="V619" s="111">
        <v>252</v>
      </c>
      <c r="W619" s="110">
        <f t="shared" si="389"/>
        <v>1.0118490149999999</v>
      </c>
      <c r="X619" s="103">
        <f t="shared" si="390"/>
        <v>8.4389084000000008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720.6422775499999</v>
      </c>
      <c r="C620" s="103">
        <f t="shared" si="398"/>
        <v>578.61057682000001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1.2308855029794947</v>
      </c>
      <c r="O620" s="103">
        <f t="shared" si="407"/>
        <v>1.2308855000000001</v>
      </c>
      <c r="P620" s="103">
        <f t="shared" si="387"/>
        <v>712.20336914999996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0.16</v>
      </c>
      <c r="U620" s="111">
        <f t="shared" si="404"/>
        <v>20</v>
      </c>
      <c r="V620" s="111">
        <v>252</v>
      </c>
      <c r="W620" s="110">
        <f t="shared" si="389"/>
        <v>1.0118490149999999</v>
      </c>
      <c r="X620" s="103">
        <f t="shared" si="390"/>
        <v>8.4389084000000008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720.6422775499999</v>
      </c>
      <c r="C621" s="103">
        <f t="shared" si="398"/>
        <v>578.61057682000001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1.2308855029794947</v>
      </c>
      <c r="O621" s="103">
        <f t="shared" si="407"/>
        <v>1.2308855000000001</v>
      </c>
      <c r="P621" s="103">
        <f t="shared" si="387"/>
        <v>712.20336914999996</v>
      </c>
      <c r="Q621" s="11">
        <f t="shared" si="402"/>
        <v>20</v>
      </c>
      <c r="R621" s="7">
        <f t="shared" si="395"/>
        <v>2.3583E-2</v>
      </c>
      <c r="S621" s="8">
        <f t="shared" si="388"/>
        <v>16.795892049999999</v>
      </c>
      <c r="T621" s="113">
        <f t="shared" si="396"/>
        <v>0.16</v>
      </c>
      <c r="U621" s="111">
        <f t="shared" si="404"/>
        <v>20</v>
      </c>
      <c r="V621" s="111">
        <v>252</v>
      </c>
      <c r="W621" s="110">
        <f t="shared" si="389"/>
        <v>1.0118490149999999</v>
      </c>
      <c r="X621" s="103">
        <f t="shared" si="390"/>
        <v>8.4389084000000008</v>
      </c>
      <c r="Y621" s="8">
        <f t="shared" si="397"/>
        <v>25.234800450000002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695.81717085000002</v>
      </c>
      <c r="C622" s="103">
        <f t="shared" si="398"/>
        <v>564.96520358999999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1.2308855029794947</v>
      </c>
      <c r="O622" s="103">
        <f t="shared" si="407"/>
        <v>1.2308855000000001</v>
      </c>
      <c r="P622" s="103">
        <f t="shared" si="387"/>
        <v>695.40747710000005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0.16</v>
      </c>
      <c r="U622" s="111">
        <f t="shared" si="404"/>
        <v>1</v>
      </c>
      <c r="V622" s="111">
        <v>252</v>
      </c>
      <c r="W622" s="110">
        <f t="shared" si="389"/>
        <v>1.0005891419999999</v>
      </c>
      <c r="X622" s="103">
        <f t="shared" si="390"/>
        <v>0.40969375000000002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696.2271052100001</v>
      </c>
      <c r="C623" s="103">
        <f t="shared" si="398"/>
        <v>564.96520358999999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1.2308855029794947</v>
      </c>
      <c r="O623" s="103">
        <f t="shared" si="407"/>
        <v>1.2308855000000001</v>
      </c>
      <c r="P623" s="103">
        <f t="shared" si="387"/>
        <v>695.40747710000005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0.16</v>
      </c>
      <c r="U623" s="111">
        <f t="shared" si="404"/>
        <v>2</v>
      </c>
      <c r="V623" s="111">
        <v>252</v>
      </c>
      <c r="W623" s="110">
        <f t="shared" si="389"/>
        <v>1.0011786300000001</v>
      </c>
      <c r="X623" s="103">
        <f t="shared" si="390"/>
        <v>0.81962811000000002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696.63728227000001</v>
      </c>
      <c r="C624" s="103">
        <f t="shared" si="398"/>
        <v>564.96520358999999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1.2308855029794947</v>
      </c>
      <c r="O624" s="103">
        <f t="shared" si="407"/>
        <v>1.2308855000000001</v>
      </c>
      <c r="P624" s="103">
        <f t="shared" si="387"/>
        <v>695.40747710000005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0.16</v>
      </c>
      <c r="U624" s="111">
        <f t="shared" si="404"/>
        <v>3</v>
      </c>
      <c r="V624" s="111">
        <v>252</v>
      </c>
      <c r="W624" s="110">
        <f t="shared" si="389"/>
        <v>1.001768467</v>
      </c>
      <c r="X624" s="103">
        <f t="shared" si="390"/>
        <v>1.2298051699999999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697.04769994000003</v>
      </c>
      <c r="C625" s="103">
        <f t="shared" si="398"/>
        <v>564.96520358999999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1.2308855029794947</v>
      </c>
      <c r="O625" s="103">
        <f t="shared" si="407"/>
        <v>1.2308855000000001</v>
      </c>
      <c r="P625" s="103">
        <f t="shared" si="387"/>
        <v>695.40747710000005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0.16</v>
      </c>
      <c r="U625" s="111">
        <f t="shared" si="404"/>
        <v>4</v>
      </c>
      <c r="V625" s="111">
        <v>252</v>
      </c>
      <c r="W625" s="110">
        <f t="shared" si="389"/>
        <v>1.0023586499999999</v>
      </c>
      <c r="X625" s="103">
        <f t="shared" si="390"/>
        <v>1.6402228400000001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697.4583603100001</v>
      </c>
      <c r="C626" s="103">
        <f t="shared" si="398"/>
        <v>564.96520358999999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1.2308855029794947</v>
      </c>
      <c r="O626" s="103">
        <f t="shared" si="407"/>
        <v>1.2308855000000001</v>
      </c>
      <c r="P626" s="103">
        <f t="shared" si="387"/>
        <v>695.40747710000005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0.16</v>
      </c>
      <c r="U626" s="111">
        <f t="shared" si="404"/>
        <v>5</v>
      </c>
      <c r="V626" s="111">
        <v>252</v>
      </c>
      <c r="W626" s="110">
        <f t="shared" si="389"/>
        <v>1.0029491820000001</v>
      </c>
      <c r="X626" s="103">
        <f t="shared" si="390"/>
        <v>2.0508832099999998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697.4583603100001</v>
      </c>
      <c r="C627" s="103">
        <f t="shared" si="398"/>
        <v>564.96520358999999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1.2308855029794947</v>
      </c>
      <c r="O627" s="103">
        <f t="shared" si="407"/>
        <v>1.2308855000000001</v>
      </c>
      <c r="P627" s="103">
        <f t="shared" si="387"/>
        <v>695.40747710000005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0.16</v>
      </c>
      <c r="U627" s="111">
        <f t="shared" si="404"/>
        <v>5</v>
      </c>
      <c r="V627" s="111">
        <v>252</v>
      </c>
      <c r="W627" s="110">
        <f t="shared" si="389"/>
        <v>1.0029491820000001</v>
      </c>
      <c r="X627" s="103">
        <f t="shared" si="390"/>
        <v>2.0508832099999998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697.4583603100001</v>
      </c>
      <c r="C628" s="103">
        <f t="shared" si="398"/>
        <v>564.96520358999999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1.2308855029794947</v>
      </c>
      <c r="O628" s="103">
        <f t="shared" si="407"/>
        <v>1.2308855000000001</v>
      </c>
      <c r="P628" s="103">
        <f t="shared" si="387"/>
        <v>695.40747710000005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0.16</v>
      </c>
      <c r="U628" s="111">
        <f t="shared" si="404"/>
        <v>5</v>
      </c>
      <c r="V628" s="111">
        <v>252</v>
      </c>
      <c r="W628" s="110">
        <f t="shared" si="389"/>
        <v>1.0029491820000001</v>
      </c>
      <c r="X628" s="103">
        <f t="shared" si="390"/>
        <v>2.0508832099999998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697.86926198000003</v>
      </c>
      <c r="C629" s="103">
        <f t="shared" si="398"/>
        <v>564.96520358999999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1.2308855029794947</v>
      </c>
      <c r="O629" s="103">
        <f t="shared" si="407"/>
        <v>1.2308855000000001</v>
      </c>
      <c r="P629" s="103">
        <f t="shared" si="387"/>
        <v>695.40747710000005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0.16</v>
      </c>
      <c r="U629" s="111">
        <f t="shared" si="404"/>
        <v>6</v>
      </c>
      <c r="V629" s="111">
        <v>252</v>
      </c>
      <c r="W629" s="110">
        <f t="shared" si="389"/>
        <v>1.003540061</v>
      </c>
      <c r="X629" s="103">
        <f t="shared" si="390"/>
        <v>2.4617848800000002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698.28040566000004</v>
      </c>
      <c r="C630" s="103">
        <f t="shared" si="398"/>
        <v>564.96520358999999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1.2308855029794947</v>
      </c>
      <c r="O630" s="103">
        <f t="shared" si="407"/>
        <v>1.2308855000000001</v>
      </c>
      <c r="P630" s="103">
        <f t="shared" si="387"/>
        <v>695.40747710000005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0.16</v>
      </c>
      <c r="U630" s="111">
        <f t="shared" si="404"/>
        <v>7</v>
      </c>
      <c r="V630" s="111">
        <v>252</v>
      </c>
      <c r="W630" s="110">
        <f t="shared" si="389"/>
        <v>1.004131288</v>
      </c>
      <c r="X630" s="103">
        <f t="shared" si="390"/>
        <v>2.8729285600000001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698.6917920300001</v>
      </c>
      <c r="C631" s="103">
        <f t="shared" si="398"/>
        <v>564.96520358999999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1.2308855029794947</v>
      </c>
      <c r="O631" s="103">
        <f t="shared" si="407"/>
        <v>1.2308855000000001</v>
      </c>
      <c r="P631" s="103">
        <f t="shared" si="387"/>
        <v>695.40747710000005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0.16</v>
      </c>
      <c r="U631" s="111">
        <f t="shared" si="404"/>
        <v>8</v>
      </c>
      <c r="V631" s="111">
        <v>252</v>
      </c>
      <c r="W631" s="110">
        <f t="shared" si="389"/>
        <v>1.0047228640000001</v>
      </c>
      <c r="X631" s="103">
        <f t="shared" si="390"/>
        <v>3.2843149299999999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699.10342041000001</v>
      </c>
      <c r="C632" s="103">
        <f t="shared" si="398"/>
        <v>564.96520358999999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1.2308855029794947</v>
      </c>
      <c r="O632" s="103">
        <f t="shared" si="407"/>
        <v>1.2308855000000001</v>
      </c>
      <c r="P632" s="103">
        <f t="shared" si="387"/>
        <v>695.40747710000005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0.16</v>
      </c>
      <c r="U632" s="111">
        <f t="shared" si="404"/>
        <v>9</v>
      </c>
      <c r="V632" s="111">
        <v>252</v>
      </c>
      <c r="W632" s="110">
        <f t="shared" si="389"/>
        <v>1.005314788</v>
      </c>
      <c r="X632" s="103">
        <f t="shared" si="390"/>
        <v>3.6959433100000001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699.51529148000009</v>
      </c>
      <c r="C633" s="103">
        <f t="shared" si="398"/>
        <v>564.96520358999999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1.2308855029794947</v>
      </c>
      <c r="O633" s="103">
        <f t="shared" si="407"/>
        <v>1.2308855000000001</v>
      </c>
      <c r="P633" s="103">
        <f t="shared" si="387"/>
        <v>695.40747710000005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0.16</v>
      </c>
      <c r="U633" s="111">
        <f t="shared" si="404"/>
        <v>10</v>
      </c>
      <c r="V633" s="111">
        <v>252</v>
      </c>
      <c r="W633" s="110">
        <f t="shared" si="389"/>
        <v>1.005907061</v>
      </c>
      <c r="X633" s="103">
        <f t="shared" si="390"/>
        <v>4.1078143799999998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699.51529148000009</v>
      </c>
      <c r="C634" s="103">
        <f t="shared" si="398"/>
        <v>564.96520358999999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1.2308855029794947</v>
      </c>
      <c r="O634" s="103">
        <f t="shared" si="407"/>
        <v>1.2308855000000001</v>
      </c>
      <c r="P634" s="103">
        <f t="shared" si="387"/>
        <v>695.40747710000005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0.16</v>
      </c>
      <c r="U634" s="111">
        <f t="shared" si="404"/>
        <v>10</v>
      </c>
      <c r="V634" s="111">
        <v>252</v>
      </c>
      <c r="W634" s="110">
        <f t="shared" si="389"/>
        <v>1.005907061</v>
      </c>
      <c r="X634" s="103">
        <f t="shared" si="390"/>
        <v>4.1078143799999998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699.51529148000009</v>
      </c>
      <c r="C635" s="103">
        <f t="shared" si="398"/>
        <v>564.96520358999999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1.2308855029794947</v>
      </c>
      <c r="O635" s="103">
        <f t="shared" si="407"/>
        <v>1.2308855000000001</v>
      </c>
      <c r="P635" s="103">
        <f t="shared" si="387"/>
        <v>695.40747710000005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0.16</v>
      </c>
      <c r="U635" s="111">
        <f t="shared" si="404"/>
        <v>10</v>
      </c>
      <c r="V635" s="111">
        <v>252</v>
      </c>
      <c r="W635" s="110">
        <f t="shared" si="389"/>
        <v>1.005907061</v>
      </c>
      <c r="X635" s="103">
        <f t="shared" si="390"/>
        <v>4.1078143799999998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699.92740525000011</v>
      </c>
      <c r="C636" s="103">
        <f t="shared" si="398"/>
        <v>564.96520358999999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1.2308855029794947</v>
      </c>
      <c r="O636" s="103">
        <f t="shared" si="407"/>
        <v>1.2308855000000001</v>
      </c>
      <c r="P636" s="103">
        <f t="shared" si="387"/>
        <v>695.40747710000005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0.16</v>
      </c>
      <c r="U636" s="111">
        <f t="shared" si="404"/>
        <v>11</v>
      </c>
      <c r="V636" s="111">
        <v>252</v>
      </c>
      <c r="W636" s="110">
        <f t="shared" si="389"/>
        <v>1.0064996829999999</v>
      </c>
      <c r="X636" s="103">
        <f t="shared" si="390"/>
        <v>4.5199281500000001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700.33976172000007</v>
      </c>
      <c r="C637" s="103">
        <f t="shared" si="398"/>
        <v>564.96520358999999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1.2308855029794947</v>
      </c>
      <c r="O637" s="103">
        <f t="shared" si="407"/>
        <v>1.2308855000000001</v>
      </c>
      <c r="P637" s="103">
        <f t="shared" si="387"/>
        <v>695.40747710000005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0.16</v>
      </c>
      <c r="U637" s="111">
        <f t="shared" si="404"/>
        <v>12</v>
      </c>
      <c r="V637" s="111">
        <v>252</v>
      </c>
      <c r="W637" s="110">
        <f t="shared" si="389"/>
        <v>1.007092654</v>
      </c>
      <c r="X637" s="103">
        <f t="shared" si="390"/>
        <v>4.9322846199999999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700.75236088000008</v>
      </c>
      <c r="C638" s="103">
        <f t="shared" si="398"/>
        <v>564.96520358999999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1.2308855029794947</v>
      </c>
      <c r="O638" s="103">
        <f t="shared" si="407"/>
        <v>1.2308855000000001</v>
      </c>
      <c r="P638" s="103">
        <f t="shared" si="387"/>
        <v>695.40747710000005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0.16</v>
      </c>
      <c r="U638" s="111">
        <f t="shared" si="404"/>
        <v>13</v>
      </c>
      <c r="V638" s="111">
        <v>252</v>
      </c>
      <c r="W638" s="110">
        <f t="shared" si="389"/>
        <v>1.0076859739999999</v>
      </c>
      <c r="X638" s="103">
        <f t="shared" si="390"/>
        <v>5.34488378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701.16520344000003</v>
      </c>
      <c r="C639" s="103">
        <f t="shared" si="398"/>
        <v>564.96520358999999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1.2308855029794947</v>
      </c>
      <c r="O639" s="103">
        <f t="shared" si="407"/>
        <v>1.2308855000000001</v>
      </c>
      <c r="P639" s="103">
        <f t="shared" si="387"/>
        <v>695.40747710000005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0.16</v>
      </c>
      <c r="U639" s="111">
        <f t="shared" si="404"/>
        <v>14</v>
      </c>
      <c r="V639" s="111">
        <v>252</v>
      </c>
      <c r="W639" s="110">
        <f t="shared" si="389"/>
        <v>1.0082796439999999</v>
      </c>
      <c r="X639" s="103">
        <f t="shared" si="390"/>
        <v>5.7577263399999996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701.57828939000001</v>
      </c>
      <c r="C640" s="103">
        <f t="shared" si="398"/>
        <v>564.96520358999999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1.2308855029794947</v>
      </c>
      <c r="O640" s="103">
        <f t="shared" si="407"/>
        <v>1.2308855000000001</v>
      </c>
      <c r="P640" s="103">
        <f t="shared" si="387"/>
        <v>695.40747710000005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0.16</v>
      </c>
      <c r="U640" s="111">
        <f t="shared" si="404"/>
        <v>15</v>
      </c>
      <c r="V640" s="111">
        <v>252</v>
      </c>
      <c r="W640" s="110">
        <f t="shared" si="389"/>
        <v>1.008873664</v>
      </c>
      <c r="X640" s="103">
        <f t="shared" si="390"/>
        <v>6.1708122899999998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701.57828939000001</v>
      </c>
      <c r="C641" s="103">
        <f t="shared" si="398"/>
        <v>564.96520358999999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1.2308855029794947</v>
      </c>
      <c r="O641" s="103">
        <f t="shared" si="407"/>
        <v>1.2308855000000001</v>
      </c>
      <c r="P641" s="103">
        <f t="shared" si="387"/>
        <v>695.40747710000005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0.16</v>
      </c>
      <c r="U641" s="111">
        <f t="shared" si="404"/>
        <v>15</v>
      </c>
      <c r="V641" s="111">
        <v>252</v>
      </c>
      <c r="W641" s="110">
        <f t="shared" si="389"/>
        <v>1.008873664</v>
      </c>
      <c r="X641" s="103">
        <f t="shared" si="390"/>
        <v>6.1708122899999998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701.57828939000001</v>
      </c>
      <c r="C642" s="103">
        <f t="shared" si="398"/>
        <v>564.96520358999999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1.2308855029794947</v>
      </c>
      <c r="O642" s="103">
        <f t="shared" si="407"/>
        <v>1.2308855000000001</v>
      </c>
      <c r="P642" s="103">
        <f t="shared" si="387"/>
        <v>695.40747710000005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0.16</v>
      </c>
      <c r="U642" s="111">
        <f t="shared" si="404"/>
        <v>15</v>
      </c>
      <c r="V642" s="111">
        <v>252</v>
      </c>
      <c r="W642" s="110">
        <f t="shared" si="389"/>
        <v>1.008873664</v>
      </c>
      <c r="X642" s="103">
        <f t="shared" si="390"/>
        <v>6.1708122899999998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701.99161804000005</v>
      </c>
      <c r="C643" s="103">
        <f t="shared" si="398"/>
        <v>564.96520358999999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1.2308855029794947</v>
      </c>
      <c r="O643" s="103">
        <f t="shared" si="407"/>
        <v>1.2308855000000001</v>
      </c>
      <c r="P643" s="103">
        <f t="shared" si="387"/>
        <v>695.40747710000005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0.16</v>
      </c>
      <c r="U643" s="111">
        <f t="shared" si="404"/>
        <v>16</v>
      </c>
      <c r="V643" s="111">
        <v>252</v>
      </c>
      <c r="W643" s="110">
        <f t="shared" si="389"/>
        <v>1.0094680330000001</v>
      </c>
      <c r="X643" s="103">
        <f t="shared" si="390"/>
        <v>6.5841409400000002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702.4051907700001</v>
      </c>
      <c r="C644" s="103">
        <f t="shared" si="398"/>
        <v>564.96520358999999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1.2308855029794947</v>
      </c>
      <c r="O644" s="103">
        <f t="shared" si="407"/>
        <v>1.2308855000000001</v>
      </c>
      <c r="P644" s="103">
        <f t="shared" si="387"/>
        <v>695.40747710000005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0.16</v>
      </c>
      <c r="U644" s="111">
        <f t="shared" si="404"/>
        <v>17</v>
      </c>
      <c r="V644" s="111">
        <v>252</v>
      </c>
      <c r="W644" s="110">
        <f t="shared" si="389"/>
        <v>1.0100627529999999</v>
      </c>
      <c r="X644" s="103">
        <f t="shared" si="390"/>
        <v>6.9977136700000004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702.81900690000009</v>
      </c>
      <c r="C645" s="103">
        <f t="shared" si="398"/>
        <v>564.96520358999999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1.2308855029794947</v>
      </c>
      <c r="O645" s="103">
        <f t="shared" si="407"/>
        <v>1.2308855000000001</v>
      </c>
      <c r="P645" s="103">
        <f t="shared" si="387"/>
        <v>695.40747710000005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0.16</v>
      </c>
      <c r="U645" s="111">
        <f t="shared" si="404"/>
        <v>18</v>
      </c>
      <c r="V645" s="111">
        <v>252</v>
      </c>
      <c r="W645" s="110">
        <f t="shared" si="389"/>
        <v>1.0106578230000001</v>
      </c>
      <c r="X645" s="103">
        <f t="shared" si="390"/>
        <v>7.4115298000000003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703.23306711000009</v>
      </c>
      <c r="C646" s="103">
        <f t="shared" si="398"/>
        <v>564.96520358999999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1.2308855029794947</v>
      </c>
      <c r="O646" s="103">
        <f t="shared" si="407"/>
        <v>1.2308855000000001</v>
      </c>
      <c r="P646" s="103">
        <f t="shared" si="387"/>
        <v>695.40747710000005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0.16</v>
      </c>
      <c r="U646" s="111">
        <f t="shared" si="404"/>
        <v>19</v>
      </c>
      <c r="V646" s="111">
        <v>252</v>
      </c>
      <c r="W646" s="110">
        <f t="shared" si="389"/>
        <v>1.0112532439999999</v>
      </c>
      <c r="X646" s="103">
        <f t="shared" si="390"/>
        <v>7.82559001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703.64737072000003</v>
      </c>
      <c r="C647" s="103">
        <f t="shared" si="398"/>
        <v>564.96520358999999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1.2308855029794947</v>
      </c>
      <c r="O647" s="103">
        <f t="shared" si="407"/>
        <v>1.2308855000000001</v>
      </c>
      <c r="P647" s="103">
        <f t="shared" si="387"/>
        <v>695.40747710000005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0.16</v>
      </c>
      <c r="U647" s="111">
        <f t="shared" si="404"/>
        <v>20</v>
      </c>
      <c r="V647" s="111">
        <v>252</v>
      </c>
      <c r="W647" s="110">
        <f t="shared" si="389"/>
        <v>1.0118490149999999</v>
      </c>
      <c r="X647" s="103">
        <f t="shared" si="390"/>
        <v>8.2398936200000001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703.64737072000003</v>
      </c>
      <c r="C648" s="103">
        <f t="shared" si="398"/>
        <v>564.96520358999999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1.2308855029794947</v>
      </c>
      <c r="O648" s="103">
        <f t="shared" si="407"/>
        <v>1.2308855000000001</v>
      </c>
      <c r="P648" s="103">
        <f t="shared" si="387"/>
        <v>695.40747710000005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0.16</v>
      </c>
      <c r="U648" s="111">
        <f t="shared" si="404"/>
        <v>20</v>
      </c>
      <c r="V648" s="111">
        <v>252</v>
      </c>
      <c r="W648" s="110">
        <f t="shared" si="389"/>
        <v>1.0118490149999999</v>
      </c>
      <c r="X648" s="103">
        <f t="shared" si="390"/>
        <v>8.2398936200000001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703.64737072000003</v>
      </c>
      <c r="C649" s="103">
        <f t="shared" si="398"/>
        <v>564.96520358999999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1.2308855029794947</v>
      </c>
      <c r="O649" s="103">
        <f t="shared" si="407"/>
        <v>1.2308855000000001</v>
      </c>
      <c r="P649" s="103">
        <f t="shared" si="387"/>
        <v>695.40747710000005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0.16</v>
      </c>
      <c r="U649" s="111">
        <f t="shared" si="404"/>
        <v>20</v>
      </c>
      <c r="V649" s="111">
        <v>252</v>
      </c>
      <c r="W649" s="110">
        <f t="shared" si="389"/>
        <v>1.0118490149999999</v>
      </c>
      <c r="X649" s="103">
        <f t="shared" si="390"/>
        <v>8.2398936200000001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704.06191911000008</v>
      </c>
      <c r="C650" s="103">
        <f t="shared" si="398"/>
        <v>564.96520358999999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1.2308855029794947</v>
      </c>
      <c r="O650" s="103">
        <f t="shared" si="407"/>
        <v>1.2308855000000001</v>
      </c>
      <c r="P650" s="103">
        <f t="shared" ref="P650:P713" si="413">TRUNC(C650*O650,8)</f>
        <v>695.40747710000005</v>
      </c>
      <c r="Q650" s="11">
        <f t="shared" si="402"/>
        <v>21</v>
      </c>
      <c r="R650" s="7">
        <f t="shared" si="395"/>
        <v>2.3463999999999999E-2</v>
      </c>
      <c r="S650" s="8">
        <f t="shared" ref="S650:S713" si="414">IF(R650&gt;0,TRUNC(R650*P650,8),0)</f>
        <v>16.317041039999999</v>
      </c>
      <c r="T650" s="113">
        <f t="shared" si="396"/>
        <v>0.16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1.0124451379999999</v>
      </c>
      <c r="X650" s="103">
        <f t="shared" ref="X650:X713" si="416">TRUNC((P650*(W650-1)),8)</f>
        <v>8.6544420100000004</v>
      </c>
      <c r="Y650" s="8">
        <f t="shared" si="397"/>
        <v>24.97148305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679.49051674999998</v>
      </c>
      <c r="C651" s="103">
        <f t="shared" si="398"/>
        <v>551.70886006000001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1.2308855029794947</v>
      </c>
      <c r="O651" s="103">
        <f t="shared" si="407"/>
        <v>1.2308855000000001</v>
      </c>
      <c r="P651" s="103">
        <f t="shared" si="413"/>
        <v>679.09043606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0.16</v>
      </c>
      <c r="U651" s="111">
        <f t="shared" si="404"/>
        <v>1</v>
      </c>
      <c r="V651" s="111">
        <v>252</v>
      </c>
      <c r="W651" s="110">
        <f t="shared" si="415"/>
        <v>1.0005891419999999</v>
      </c>
      <c r="X651" s="103">
        <f t="shared" si="416"/>
        <v>0.40008069000000002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679.89083242000004</v>
      </c>
      <c r="C652" s="103">
        <f t="shared" ref="C652:C715" si="424">TRUNC(IF(Q651&gt;0,VLOOKUP(A651,$AD$12:$AE$165,2),C651),8)</f>
        <v>551.70886006000001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1.2308855029794947</v>
      </c>
      <c r="O652" s="103">
        <f t="shared" si="407"/>
        <v>1.2308855000000001</v>
      </c>
      <c r="P652" s="103">
        <f t="shared" si="413"/>
        <v>679.09043606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0.16</v>
      </c>
      <c r="U652" s="111">
        <f t="shared" si="404"/>
        <v>2</v>
      </c>
      <c r="V652" s="111">
        <v>252</v>
      </c>
      <c r="W652" s="110">
        <f t="shared" si="415"/>
        <v>1.0011786300000001</v>
      </c>
      <c r="X652" s="103">
        <f t="shared" si="416"/>
        <v>0.80039636000000003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680.29138508000005</v>
      </c>
      <c r="C653" s="103">
        <f t="shared" si="424"/>
        <v>551.70886006000001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1.2308855029794947</v>
      </c>
      <c r="O653" s="103">
        <f t="shared" si="407"/>
        <v>1.2308855000000001</v>
      </c>
      <c r="P653" s="103">
        <f t="shared" si="413"/>
        <v>679.09043606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0.16</v>
      </c>
      <c r="U653" s="111">
        <f t="shared" si="404"/>
        <v>3</v>
      </c>
      <c r="V653" s="111">
        <v>252</v>
      </c>
      <c r="W653" s="110">
        <f t="shared" si="415"/>
        <v>1.001768467</v>
      </c>
      <c r="X653" s="103">
        <f t="shared" si="416"/>
        <v>1.2009490199999999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680.69217271000002</v>
      </c>
      <c r="C654" s="103">
        <f t="shared" si="424"/>
        <v>551.70886006000001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1.2308855029794947</v>
      </c>
      <c r="O654" s="103">
        <f t="shared" si="407"/>
        <v>1.2308855000000001</v>
      </c>
      <c r="P654" s="103">
        <f t="shared" si="413"/>
        <v>679.09043606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0.16</v>
      </c>
      <c r="U654" s="111">
        <f t="shared" si="404"/>
        <v>4</v>
      </c>
      <c r="V654" s="111">
        <v>252</v>
      </c>
      <c r="W654" s="110">
        <f t="shared" si="415"/>
        <v>1.0023586499999999</v>
      </c>
      <c r="X654" s="103">
        <f t="shared" si="416"/>
        <v>1.6017366500000001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680.69217271000002</v>
      </c>
      <c r="C655" s="103">
        <f t="shared" si="424"/>
        <v>551.70886006000001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1.2308855029794947</v>
      </c>
      <c r="O655" s="103">
        <f t="shared" si="407"/>
        <v>1.2308855000000001</v>
      </c>
      <c r="P655" s="103">
        <f t="shared" si="413"/>
        <v>679.09043606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0.16</v>
      </c>
      <c r="U655" s="111">
        <f t="shared" si="404"/>
        <v>4</v>
      </c>
      <c r="V655" s="111">
        <v>252</v>
      </c>
      <c r="W655" s="110">
        <f t="shared" si="415"/>
        <v>1.0023586499999999</v>
      </c>
      <c r="X655" s="103">
        <f t="shared" si="416"/>
        <v>1.6017366500000001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680.69217271000002</v>
      </c>
      <c r="C656" s="103">
        <f t="shared" si="424"/>
        <v>551.70886006000001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1.2308855029794947</v>
      </c>
      <c r="O656" s="103">
        <f t="shared" si="407"/>
        <v>1.2308855000000001</v>
      </c>
      <c r="P656" s="103">
        <f t="shared" si="413"/>
        <v>679.09043606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0.16</v>
      </c>
      <c r="U656" s="111">
        <f t="shared" si="404"/>
        <v>4</v>
      </c>
      <c r="V656" s="111">
        <v>252</v>
      </c>
      <c r="W656" s="110">
        <f t="shared" si="415"/>
        <v>1.0023586499999999</v>
      </c>
      <c r="X656" s="103">
        <f t="shared" si="416"/>
        <v>1.6017366500000001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681.09319734999997</v>
      </c>
      <c r="C657" s="103">
        <f t="shared" si="424"/>
        <v>551.70886006000001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1.2308855029794947</v>
      </c>
      <c r="O657" s="103">
        <f t="shared" si="407"/>
        <v>1.2308855000000001</v>
      </c>
      <c r="P657" s="103">
        <f t="shared" si="413"/>
        <v>679.09043606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0.16</v>
      </c>
      <c r="U657" s="111">
        <f t="shared" si="404"/>
        <v>5</v>
      </c>
      <c r="V657" s="111">
        <v>252</v>
      </c>
      <c r="W657" s="110">
        <f t="shared" si="415"/>
        <v>1.0029491820000001</v>
      </c>
      <c r="X657" s="103">
        <f t="shared" si="416"/>
        <v>2.00276129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681.49445762000005</v>
      </c>
      <c r="C658" s="103">
        <f t="shared" si="424"/>
        <v>551.70886006000001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1.2308855029794947</v>
      </c>
      <c r="O658" s="103">
        <f t="shared" si="407"/>
        <v>1.2308855000000001</v>
      </c>
      <c r="P658" s="103">
        <f t="shared" si="413"/>
        <v>679.09043606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0.16</v>
      </c>
      <c r="U658" s="111">
        <f t="shared" si="404"/>
        <v>6</v>
      </c>
      <c r="V658" s="111">
        <v>252</v>
      </c>
      <c r="W658" s="110">
        <f t="shared" si="415"/>
        <v>1.003540061</v>
      </c>
      <c r="X658" s="103">
        <f t="shared" si="416"/>
        <v>2.4040215599999999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681.89595422000002</v>
      </c>
      <c r="C659" s="103">
        <f t="shared" si="424"/>
        <v>551.70886006000001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1.2308855029794947</v>
      </c>
      <c r="O659" s="103">
        <f t="shared" si="407"/>
        <v>1.2308855000000001</v>
      </c>
      <c r="P659" s="103">
        <f t="shared" si="413"/>
        <v>679.09043606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0.16</v>
      </c>
      <c r="U659" s="111">
        <f t="shared" si="404"/>
        <v>7</v>
      </c>
      <c r="V659" s="111">
        <v>252</v>
      </c>
      <c r="W659" s="110">
        <f t="shared" si="415"/>
        <v>1.004131288</v>
      </c>
      <c r="X659" s="103">
        <f t="shared" si="416"/>
        <v>2.8055181600000001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682.29768782999997</v>
      </c>
      <c r="C660" s="103">
        <f t="shared" si="424"/>
        <v>551.70886006000001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1.2308855029794947</v>
      </c>
      <c r="O660" s="103">
        <f t="shared" si="407"/>
        <v>1.2308855000000001</v>
      </c>
      <c r="P660" s="103">
        <f t="shared" si="413"/>
        <v>679.09043606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0.16</v>
      </c>
      <c r="U660" s="111">
        <f t="shared" si="404"/>
        <v>8</v>
      </c>
      <c r="V660" s="111">
        <v>252</v>
      </c>
      <c r="W660" s="110">
        <f t="shared" si="415"/>
        <v>1.0047228640000001</v>
      </c>
      <c r="X660" s="103">
        <f t="shared" si="416"/>
        <v>3.2072517700000001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682.69965776000004</v>
      </c>
      <c r="C661" s="103">
        <f t="shared" si="424"/>
        <v>551.70886006000001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1.2308855029794947</v>
      </c>
      <c r="O661" s="103">
        <f t="shared" si="407"/>
        <v>1.2308855000000001</v>
      </c>
      <c r="P661" s="103">
        <f t="shared" si="413"/>
        <v>679.09043606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0.16</v>
      </c>
      <c r="U661" s="111">
        <f t="shared" si="404"/>
        <v>9</v>
      </c>
      <c r="V661" s="111">
        <v>252</v>
      </c>
      <c r="W661" s="110">
        <f t="shared" si="415"/>
        <v>1.005314788</v>
      </c>
      <c r="X661" s="103">
        <f t="shared" si="416"/>
        <v>3.6092217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682.69965776000004</v>
      </c>
      <c r="C662" s="103">
        <f t="shared" si="424"/>
        <v>551.70886006000001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1.2308855029794947</v>
      </c>
      <c r="O662" s="103">
        <f t="shared" si="407"/>
        <v>1.2308855000000001</v>
      </c>
      <c r="P662" s="103">
        <f t="shared" si="413"/>
        <v>679.09043606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0.16</v>
      </c>
      <c r="U662" s="111">
        <f t="shared" si="404"/>
        <v>9</v>
      </c>
      <c r="V662" s="111">
        <v>252</v>
      </c>
      <c r="W662" s="110">
        <f t="shared" si="415"/>
        <v>1.005314788</v>
      </c>
      <c r="X662" s="103">
        <f t="shared" si="416"/>
        <v>3.6092217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682.69965776000004</v>
      </c>
      <c r="C663" s="103">
        <f t="shared" si="424"/>
        <v>551.70886006000001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1.2308855029794947</v>
      </c>
      <c r="O663" s="103">
        <f t="shared" si="407"/>
        <v>1.2308855000000001</v>
      </c>
      <c r="P663" s="103">
        <f t="shared" si="413"/>
        <v>679.09043606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0.16</v>
      </c>
      <c r="U663" s="111">
        <f t="shared" si="404"/>
        <v>9</v>
      </c>
      <c r="V663" s="111">
        <v>252</v>
      </c>
      <c r="W663" s="110">
        <f t="shared" si="415"/>
        <v>1.005314788</v>
      </c>
      <c r="X663" s="103">
        <f t="shared" si="416"/>
        <v>3.6092217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683.10186468999996</v>
      </c>
      <c r="C664" s="103">
        <f t="shared" si="424"/>
        <v>551.70886006000001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1.2308855029794947</v>
      </c>
      <c r="O664" s="103">
        <f t="shared" si="407"/>
        <v>1.2308855000000001</v>
      </c>
      <c r="P664" s="103">
        <f t="shared" si="413"/>
        <v>679.09043606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0.16</v>
      </c>
      <c r="U664" s="111">
        <f t="shared" si="404"/>
        <v>10</v>
      </c>
      <c r="V664" s="111">
        <v>252</v>
      </c>
      <c r="W664" s="110">
        <f t="shared" si="415"/>
        <v>1.005907061</v>
      </c>
      <c r="X664" s="103">
        <f t="shared" si="416"/>
        <v>4.0114286300000002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683.50430861999996</v>
      </c>
      <c r="C665" s="103">
        <f t="shared" si="424"/>
        <v>551.70886006000001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1.2308855029794947</v>
      </c>
      <c r="O665" s="103">
        <f t="shared" si="407"/>
        <v>1.2308855000000001</v>
      </c>
      <c r="P665" s="103">
        <f t="shared" si="413"/>
        <v>679.09043606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0.16</v>
      </c>
      <c r="U665" s="111">
        <f t="shared" si="404"/>
        <v>11</v>
      </c>
      <c r="V665" s="111">
        <v>252</v>
      </c>
      <c r="W665" s="110">
        <f t="shared" si="415"/>
        <v>1.0064996829999999</v>
      </c>
      <c r="X665" s="103">
        <f t="shared" si="416"/>
        <v>4.4138725599999997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683.90698955000005</v>
      </c>
      <c r="C666" s="103">
        <f t="shared" si="424"/>
        <v>551.70886006000001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1.2308855029794947</v>
      </c>
      <c r="O666" s="103">
        <f t="shared" si="407"/>
        <v>1.2308855000000001</v>
      </c>
      <c r="P666" s="103">
        <f t="shared" si="413"/>
        <v>679.09043606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0.16</v>
      </c>
      <c r="U666" s="111">
        <f t="shared" si="404"/>
        <v>12</v>
      </c>
      <c r="V666" s="111">
        <v>252</v>
      </c>
      <c r="W666" s="110">
        <f t="shared" si="415"/>
        <v>1.007092654</v>
      </c>
      <c r="X666" s="103">
        <f t="shared" si="416"/>
        <v>4.8165534900000004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684.30990749</v>
      </c>
      <c r="C667" s="103">
        <f t="shared" si="424"/>
        <v>551.70886006000001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1.2308855029794947</v>
      </c>
      <c r="O667" s="103">
        <f t="shared" si="407"/>
        <v>1.2308855000000001</v>
      </c>
      <c r="P667" s="103">
        <f t="shared" si="413"/>
        <v>679.09043606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0.16</v>
      </c>
      <c r="U667" s="111">
        <f t="shared" si="404"/>
        <v>13</v>
      </c>
      <c r="V667" s="111">
        <v>252</v>
      </c>
      <c r="W667" s="110">
        <f t="shared" si="415"/>
        <v>1.0076859739999999</v>
      </c>
      <c r="X667" s="103">
        <f t="shared" si="416"/>
        <v>5.2194714299999996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684.71306311000001</v>
      </c>
      <c r="C668" s="103">
        <f t="shared" si="424"/>
        <v>551.70886006000001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1.2308855029794947</v>
      </c>
      <c r="O668" s="103">
        <f t="shared" si="407"/>
        <v>1.2308855000000001</v>
      </c>
      <c r="P668" s="103">
        <f t="shared" si="413"/>
        <v>679.09043606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0.16</v>
      </c>
      <c r="U668" s="111">
        <f t="shared" si="404"/>
        <v>14</v>
      </c>
      <c r="V668" s="111">
        <v>252</v>
      </c>
      <c r="W668" s="110">
        <f t="shared" si="415"/>
        <v>1.0082796439999999</v>
      </c>
      <c r="X668" s="103">
        <f t="shared" si="416"/>
        <v>5.6226270500000002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684.71306311000001</v>
      </c>
      <c r="C669" s="103">
        <f t="shared" si="424"/>
        <v>551.70886006000001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1.2308855029794947</v>
      </c>
      <c r="O669" s="103">
        <f t="shared" si="407"/>
        <v>1.2308855000000001</v>
      </c>
      <c r="P669" s="103">
        <f t="shared" si="413"/>
        <v>679.09043606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0.16</v>
      </c>
      <c r="U669" s="111">
        <f t="shared" si="404"/>
        <v>14</v>
      </c>
      <c r="V669" s="111">
        <v>252</v>
      </c>
      <c r="W669" s="110">
        <f t="shared" si="415"/>
        <v>1.0082796439999999</v>
      </c>
      <c r="X669" s="103">
        <f t="shared" si="416"/>
        <v>5.6226270500000002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684.71306311000001</v>
      </c>
      <c r="C670" s="103">
        <f t="shared" si="424"/>
        <v>551.70886006000001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1.2308855029794947</v>
      </c>
      <c r="O670" s="103">
        <f t="shared" si="407"/>
        <v>1.2308855000000001</v>
      </c>
      <c r="P670" s="103">
        <f t="shared" si="413"/>
        <v>679.09043606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0.16</v>
      </c>
      <c r="U670" s="111">
        <f t="shared" si="404"/>
        <v>14</v>
      </c>
      <c r="V670" s="111">
        <v>252</v>
      </c>
      <c r="W670" s="110">
        <f t="shared" si="415"/>
        <v>1.0082796439999999</v>
      </c>
      <c r="X670" s="103">
        <f t="shared" si="416"/>
        <v>5.6226270500000002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685.11645640999996</v>
      </c>
      <c r="C671" s="103">
        <f t="shared" si="424"/>
        <v>551.70886006000001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1.2308855029794947</v>
      </c>
      <c r="O671" s="103">
        <f t="shared" si="407"/>
        <v>1.2308855000000001</v>
      </c>
      <c r="P671" s="103">
        <f t="shared" si="413"/>
        <v>679.09043606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0.16</v>
      </c>
      <c r="U671" s="111">
        <f t="shared" si="404"/>
        <v>15</v>
      </c>
      <c r="V671" s="111">
        <v>252</v>
      </c>
      <c r="W671" s="110">
        <f t="shared" si="415"/>
        <v>1.008873664</v>
      </c>
      <c r="X671" s="103">
        <f t="shared" si="416"/>
        <v>6.0260203499999996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685.52008670999999</v>
      </c>
      <c r="C672" s="103">
        <f t="shared" si="424"/>
        <v>551.70886006000001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1.2308855029794947</v>
      </c>
      <c r="O672" s="103">
        <f t="shared" si="407"/>
        <v>1.2308855000000001</v>
      </c>
      <c r="P672" s="103">
        <f t="shared" si="413"/>
        <v>679.09043606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0.16</v>
      </c>
      <c r="U672" s="111">
        <f t="shared" si="404"/>
        <v>16</v>
      </c>
      <c r="V672" s="111">
        <v>252</v>
      </c>
      <c r="W672" s="110">
        <f t="shared" si="415"/>
        <v>1.0094680330000001</v>
      </c>
      <c r="X672" s="103">
        <f t="shared" si="416"/>
        <v>6.4296506500000001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685.92395538000005</v>
      </c>
      <c r="C673" s="103">
        <f t="shared" si="424"/>
        <v>551.70886006000001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1.2308855029794947</v>
      </c>
      <c r="O673" s="103">
        <f t="shared" si="407"/>
        <v>1.2308855000000001</v>
      </c>
      <c r="P673" s="103">
        <f t="shared" si="413"/>
        <v>679.09043606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0.16</v>
      </c>
      <c r="U673" s="111">
        <f t="shared" si="404"/>
        <v>17</v>
      </c>
      <c r="V673" s="111">
        <v>252</v>
      </c>
      <c r="W673" s="110">
        <f t="shared" si="415"/>
        <v>1.0100627529999999</v>
      </c>
      <c r="X673" s="103">
        <f t="shared" si="416"/>
        <v>6.8335193199999997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686.32806172000005</v>
      </c>
      <c r="C674" s="103">
        <f t="shared" si="424"/>
        <v>551.70886006000001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1.2308855029794947</v>
      </c>
      <c r="O674" s="103">
        <f t="shared" si="407"/>
        <v>1.2308855000000001</v>
      </c>
      <c r="P674" s="103">
        <f t="shared" si="413"/>
        <v>679.09043606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0.16</v>
      </c>
      <c r="U674" s="111">
        <f t="shared" si="404"/>
        <v>18</v>
      </c>
      <c r="V674" s="111">
        <v>252</v>
      </c>
      <c r="W674" s="110">
        <f t="shared" si="415"/>
        <v>1.0106578230000001</v>
      </c>
      <c r="X674" s="103">
        <f t="shared" si="416"/>
        <v>7.23762566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686.73240642999997</v>
      </c>
      <c r="C675" s="103">
        <f t="shared" si="424"/>
        <v>551.70886006000001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1.2308855029794947</v>
      </c>
      <c r="O675" s="103">
        <f t="shared" si="407"/>
        <v>1.2308855000000001</v>
      </c>
      <c r="P675" s="103">
        <f t="shared" si="413"/>
        <v>679.09043606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0.16</v>
      </c>
      <c r="U675" s="111">
        <f t="shared" si="404"/>
        <v>19</v>
      </c>
      <c r="V675" s="111">
        <v>252</v>
      </c>
      <c r="W675" s="110">
        <f t="shared" si="415"/>
        <v>1.0112532439999999</v>
      </c>
      <c r="X675" s="103">
        <f t="shared" si="416"/>
        <v>7.6419703700000001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686.73240642999997</v>
      </c>
      <c r="C676" s="103">
        <f t="shared" si="424"/>
        <v>551.70886006000001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1.2308855029794947</v>
      </c>
      <c r="O676" s="103">
        <f t="shared" si="407"/>
        <v>1.2308855000000001</v>
      </c>
      <c r="P676" s="103">
        <f t="shared" si="413"/>
        <v>679.09043606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0.16</v>
      </c>
      <c r="U676" s="111">
        <f t="shared" si="404"/>
        <v>19</v>
      </c>
      <c r="V676" s="111">
        <v>252</v>
      </c>
      <c r="W676" s="110">
        <f t="shared" si="415"/>
        <v>1.0112532439999999</v>
      </c>
      <c r="X676" s="103">
        <f t="shared" si="416"/>
        <v>7.6419703700000001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686.73240642999997</v>
      </c>
      <c r="C677" s="103">
        <f t="shared" si="424"/>
        <v>551.70886006000001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1.2308855029794947</v>
      </c>
      <c r="O677" s="103">
        <f t="shared" si="407"/>
        <v>1.2308855000000001</v>
      </c>
      <c r="P677" s="103">
        <f t="shared" si="413"/>
        <v>679.09043606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0.16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1.0112532439999999</v>
      </c>
      <c r="X677" s="103">
        <f t="shared" si="416"/>
        <v>7.6419703700000001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687.13698882000006</v>
      </c>
      <c r="C678" s="103">
        <f t="shared" si="424"/>
        <v>551.70886006000001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1.2308855029794947</v>
      </c>
      <c r="O678" s="103">
        <f t="shared" si="407"/>
        <v>1.2308855000000001</v>
      </c>
      <c r="P678" s="103">
        <f t="shared" si="413"/>
        <v>679.09043606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0.16</v>
      </c>
      <c r="U678" s="111">
        <f t="shared" si="430"/>
        <v>20</v>
      </c>
      <c r="V678" s="111">
        <v>252</v>
      </c>
      <c r="W678" s="110">
        <f t="shared" si="415"/>
        <v>1.0118490149999999</v>
      </c>
      <c r="X678" s="103">
        <f t="shared" si="416"/>
        <v>8.0465527600000009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687.54181025000003</v>
      </c>
      <c r="C679" s="103">
        <f t="shared" si="424"/>
        <v>551.70886006000001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1.2308855029794947</v>
      </c>
      <c r="O679" s="103">
        <f t="shared" si="407"/>
        <v>1.2308855000000001</v>
      </c>
      <c r="P679" s="103">
        <f t="shared" si="413"/>
        <v>679.09043606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0.16</v>
      </c>
      <c r="U679" s="111">
        <f t="shared" si="430"/>
        <v>21</v>
      </c>
      <c r="V679" s="111">
        <v>252</v>
      </c>
      <c r="W679" s="110">
        <f t="shared" si="415"/>
        <v>1.0124451379999999</v>
      </c>
      <c r="X679" s="103">
        <f t="shared" si="416"/>
        <v>8.4513741899999992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687.94687004000002</v>
      </c>
      <c r="C680" s="103">
        <f t="shared" si="424"/>
        <v>551.70886006000001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1.2308855029794947</v>
      </c>
      <c r="O680" s="103">
        <f t="shared" si="407"/>
        <v>1.2308855000000001</v>
      </c>
      <c r="P680" s="103">
        <f t="shared" si="413"/>
        <v>679.09043606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0.16</v>
      </c>
      <c r="U680" s="111">
        <f t="shared" si="430"/>
        <v>22</v>
      </c>
      <c r="V680" s="111">
        <v>252</v>
      </c>
      <c r="W680" s="110">
        <f t="shared" si="415"/>
        <v>1.0130416120000001</v>
      </c>
      <c r="X680" s="103">
        <f t="shared" si="416"/>
        <v>8.8564339800000003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688.35216818000004</v>
      </c>
      <c r="C681" s="103">
        <f t="shared" si="424"/>
        <v>551.70886006000001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1.2308855029794947</v>
      </c>
      <c r="O681" s="103">
        <f t="shared" ref="O681:O744" si="433">TRUNC(TRUNC((L681*N681),15),8)</f>
        <v>1.2308855000000001</v>
      </c>
      <c r="P681" s="103">
        <f t="shared" si="413"/>
        <v>679.09043606</v>
      </c>
      <c r="Q681" s="11">
        <f t="shared" si="428"/>
        <v>22</v>
      </c>
      <c r="R681" s="7">
        <f t="shared" si="421"/>
        <v>2.2370000000000001E-2</v>
      </c>
      <c r="S681" s="8">
        <f t="shared" si="414"/>
        <v>15.19125305</v>
      </c>
      <c r="T681" s="113">
        <f t="shared" si="422"/>
        <v>0.16</v>
      </c>
      <c r="U681" s="111">
        <f t="shared" si="430"/>
        <v>23</v>
      </c>
      <c r="V681" s="111">
        <v>252</v>
      </c>
      <c r="W681" s="110">
        <f t="shared" si="415"/>
        <v>1.013638437</v>
      </c>
      <c r="X681" s="103">
        <f t="shared" si="416"/>
        <v>9.2617321199999996</v>
      </c>
      <c r="Y681" s="8">
        <f t="shared" si="423"/>
        <v>24.452985169999998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664.43169516</v>
      </c>
      <c r="C682" s="103">
        <f t="shared" si="424"/>
        <v>539.36713286999998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1.2308855029794947</v>
      </c>
      <c r="O682" s="103">
        <f t="shared" si="433"/>
        <v>1.23114747</v>
      </c>
      <c r="P682" s="103">
        <f t="shared" si="413"/>
        <v>664.04048103000002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0.16</v>
      </c>
      <c r="U682" s="111">
        <f t="shared" si="430"/>
        <v>1</v>
      </c>
      <c r="V682" s="111">
        <v>252</v>
      </c>
      <c r="W682" s="110">
        <f t="shared" si="415"/>
        <v>1.0005891419999999</v>
      </c>
      <c r="X682" s="103">
        <f t="shared" si="416"/>
        <v>0.39121412999999999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664.43169516</v>
      </c>
      <c r="C683" s="103">
        <f t="shared" si="424"/>
        <v>539.36713286999998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1.2308855029794947</v>
      </c>
      <c r="O683" s="103">
        <f t="shared" si="433"/>
        <v>1.23114747</v>
      </c>
      <c r="P683" s="103">
        <f t="shared" si="413"/>
        <v>664.04048103000002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0.16</v>
      </c>
      <c r="U683" s="111">
        <f t="shared" si="430"/>
        <v>1</v>
      </c>
      <c r="V683" s="111">
        <v>252</v>
      </c>
      <c r="W683" s="110">
        <f t="shared" si="415"/>
        <v>1.0005891419999999</v>
      </c>
      <c r="X683" s="103">
        <f t="shared" si="416"/>
        <v>0.39121412999999999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664.43169516</v>
      </c>
      <c r="C684" s="103">
        <f t="shared" si="424"/>
        <v>539.36713286999998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1.2308855029794947</v>
      </c>
      <c r="O684" s="103">
        <f t="shared" si="433"/>
        <v>1.23114747</v>
      </c>
      <c r="P684" s="103">
        <f t="shared" si="413"/>
        <v>664.04048103000002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0.16</v>
      </c>
      <c r="U684" s="111">
        <f t="shared" si="430"/>
        <v>1</v>
      </c>
      <c r="V684" s="111">
        <v>252</v>
      </c>
      <c r="W684" s="110">
        <f t="shared" si="415"/>
        <v>1.0005891419999999</v>
      </c>
      <c r="X684" s="103">
        <f t="shared" si="416"/>
        <v>0.39121412999999999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664.96463600000004</v>
      </c>
      <c r="C685" s="103">
        <f t="shared" si="424"/>
        <v>539.36713286999998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1.2308855029794947</v>
      </c>
      <c r="O685" s="103">
        <f t="shared" si="433"/>
        <v>1.2314095</v>
      </c>
      <c r="P685" s="103">
        <f t="shared" si="413"/>
        <v>664.18181140000002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0.16</v>
      </c>
      <c r="U685" s="111">
        <f t="shared" si="430"/>
        <v>2</v>
      </c>
      <c r="V685" s="111">
        <v>252</v>
      </c>
      <c r="W685" s="110">
        <f t="shared" si="415"/>
        <v>1.0011786300000001</v>
      </c>
      <c r="X685" s="103">
        <f t="shared" si="416"/>
        <v>0.78282459999999998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665.49800234000008</v>
      </c>
      <c r="C686" s="103">
        <f t="shared" si="424"/>
        <v>539.36713286999998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1.2308855029794947</v>
      </c>
      <c r="O686" s="103">
        <f t="shared" si="433"/>
        <v>1.23167158</v>
      </c>
      <c r="P686" s="103">
        <f t="shared" si="413"/>
        <v>664.32316874000003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0.16</v>
      </c>
      <c r="U686" s="111">
        <f t="shared" si="430"/>
        <v>3</v>
      </c>
      <c r="V686" s="111">
        <v>252</v>
      </c>
      <c r="W686" s="110">
        <f t="shared" si="415"/>
        <v>1.001768467</v>
      </c>
      <c r="X686" s="103">
        <f t="shared" si="416"/>
        <v>1.1748335999999999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666.03179777000003</v>
      </c>
      <c r="C687" s="103">
        <f t="shared" si="424"/>
        <v>539.36713286999998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1.2308855029794947</v>
      </c>
      <c r="O687" s="103">
        <f t="shared" si="433"/>
        <v>1.23193372</v>
      </c>
      <c r="P687" s="103">
        <f t="shared" si="413"/>
        <v>664.46455844000002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0.16</v>
      </c>
      <c r="U687" s="111">
        <f t="shared" si="430"/>
        <v>4</v>
      </c>
      <c r="V687" s="111">
        <v>252</v>
      </c>
      <c r="W687" s="110">
        <f t="shared" si="415"/>
        <v>1.0023586499999999</v>
      </c>
      <c r="X687" s="103">
        <f t="shared" si="416"/>
        <v>1.56723933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666.56602449000002</v>
      </c>
      <c r="C688" s="103">
        <f t="shared" si="424"/>
        <v>539.36713286999998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1.2308855029794947</v>
      </c>
      <c r="O688" s="103">
        <f t="shared" si="433"/>
        <v>1.2321959199999999</v>
      </c>
      <c r="P688" s="103">
        <f t="shared" si="413"/>
        <v>664.60598049999999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0.16</v>
      </c>
      <c r="U688" s="111">
        <f t="shared" si="430"/>
        <v>5</v>
      </c>
      <c r="V688" s="111">
        <v>252</v>
      </c>
      <c r="W688" s="110">
        <f t="shared" si="415"/>
        <v>1.0029491820000001</v>
      </c>
      <c r="X688" s="103">
        <f t="shared" si="416"/>
        <v>1.96004399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667.10068138000008</v>
      </c>
      <c r="C689" s="103">
        <f t="shared" si="424"/>
        <v>539.36713286999998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1.2308855029794947</v>
      </c>
      <c r="O689" s="103">
        <f t="shared" si="433"/>
        <v>1.2324581800000001</v>
      </c>
      <c r="P689" s="103">
        <f t="shared" si="413"/>
        <v>664.74743492000005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0.16</v>
      </c>
      <c r="U689" s="111">
        <f t="shared" si="430"/>
        <v>6</v>
      </c>
      <c r="V689" s="111">
        <v>252</v>
      </c>
      <c r="W689" s="110">
        <f t="shared" si="415"/>
        <v>1.003540061</v>
      </c>
      <c r="X689" s="103">
        <f t="shared" si="416"/>
        <v>2.3532464599999998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667.10068138000008</v>
      </c>
      <c r="C690" s="103">
        <f t="shared" si="424"/>
        <v>539.36713286999998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1.2308855029794947</v>
      </c>
      <c r="O690" s="103">
        <f t="shared" si="433"/>
        <v>1.2324581800000001</v>
      </c>
      <c r="P690" s="103">
        <f t="shared" si="413"/>
        <v>664.74743492000005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0.16</v>
      </c>
      <c r="U690" s="111">
        <f t="shared" si="430"/>
        <v>6</v>
      </c>
      <c r="V690" s="111">
        <v>252</v>
      </c>
      <c r="W690" s="110">
        <f t="shared" si="415"/>
        <v>1.003540061</v>
      </c>
      <c r="X690" s="103">
        <f t="shared" si="416"/>
        <v>2.3532464599999998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667.10068138000008</v>
      </c>
      <c r="C691" s="103">
        <f t="shared" si="424"/>
        <v>539.36713286999998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1.2308855029794947</v>
      </c>
      <c r="O691" s="103">
        <f t="shared" si="433"/>
        <v>1.2324581800000001</v>
      </c>
      <c r="P691" s="103">
        <f t="shared" si="413"/>
        <v>664.74743492000005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0.16</v>
      </c>
      <c r="U691" s="111">
        <f t="shared" si="430"/>
        <v>6</v>
      </c>
      <c r="V691" s="111">
        <v>252</v>
      </c>
      <c r="W691" s="110">
        <f t="shared" si="415"/>
        <v>1.003540061</v>
      </c>
      <c r="X691" s="103">
        <f t="shared" si="416"/>
        <v>2.3532464599999998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667.63575848999994</v>
      </c>
      <c r="C692" s="103">
        <f t="shared" si="424"/>
        <v>539.36713286999998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1.2308855029794947</v>
      </c>
      <c r="O692" s="103">
        <f t="shared" si="433"/>
        <v>1.23272048</v>
      </c>
      <c r="P692" s="103">
        <f t="shared" si="413"/>
        <v>664.88891091999994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0.16</v>
      </c>
      <c r="U692" s="111">
        <f t="shared" si="430"/>
        <v>7</v>
      </c>
      <c r="V692" s="111">
        <v>252</v>
      </c>
      <c r="W692" s="110">
        <f t="shared" si="415"/>
        <v>1.004131288</v>
      </c>
      <c r="X692" s="103">
        <f t="shared" si="416"/>
        <v>2.7468475699999999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668.1712675</v>
      </c>
      <c r="C693" s="103">
        <f t="shared" si="424"/>
        <v>539.36713286999998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1.2308855029794947</v>
      </c>
      <c r="O693" s="103">
        <f t="shared" si="433"/>
        <v>1.23298284</v>
      </c>
      <c r="P693" s="103">
        <f t="shared" si="413"/>
        <v>665.03041928000005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0.16</v>
      </c>
      <c r="U693" s="111">
        <f t="shared" si="430"/>
        <v>8</v>
      </c>
      <c r="V693" s="111">
        <v>252</v>
      </c>
      <c r="W693" s="110">
        <f t="shared" si="415"/>
        <v>1.0047228640000001</v>
      </c>
      <c r="X693" s="103">
        <f t="shared" si="416"/>
        <v>3.1408482200000001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668.70721336999998</v>
      </c>
      <c r="C694" s="103">
        <f t="shared" si="424"/>
        <v>539.36713286999998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1.2308855029794947</v>
      </c>
      <c r="O694" s="103">
        <f t="shared" si="433"/>
        <v>1.2332452700000001</v>
      </c>
      <c r="P694" s="103">
        <f t="shared" si="413"/>
        <v>665.17196539999998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0.16</v>
      </c>
      <c r="U694" s="111">
        <f t="shared" si="430"/>
        <v>9</v>
      </c>
      <c r="V694" s="111">
        <v>252</v>
      </c>
      <c r="W694" s="110">
        <f t="shared" si="415"/>
        <v>1.005314788</v>
      </c>
      <c r="X694" s="103">
        <f t="shared" si="416"/>
        <v>3.5352479699999999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669.24358070999995</v>
      </c>
      <c r="C695" s="103">
        <f t="shared" si="424"/>
        <v>539.36713286999998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1.2308855029794947</v>
      </c>
      <c r="O695" s="103">
        <f t="shared" si="433"/>
        <v>1.2335077400000001</v>
      </c>
      <c r="P695" s="103">
        <f t="shared" si="413"/>
        <v>665.31353308999996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0.16</v>
      </c>
      <c r="U695" s="111">
        <f t="shared" si="430"/>
        <v>10</v>
      </c>
      <c r="V695" s="111">
        <v>252</v>
      </c>
      <c r="W695" s="110">
        <f t="shared" si="415"/>
        <v>1.005907061</v>
      </c>
      <c r="X695" s="103">
        <f t="shared" si="416"/>
        <v>3.9300476199999999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669.78038599000001</v>
      </c>
      <c r="C696" s="103">
        <f t="shared" si="424"/>
        <v>539.36713286999998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1.2308855029794947</v>
      </c>
      <c r="O696" s="103">
        <f t="shared" si="433"/>
        <v>1.2337702800000001</v>
      </c>
      <c r="P696" s="103">
        <f t="shared" si="413"/>
        <v>665.45513854000001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0.16</v>
      </c>
      <c r="U696" s="111">
        <f t="shared" si="430"/>
        <v>11</v>
      </c>
      <c r="V696" s="111">
        <v>252</v>
      </c>
      <c r="W696" s="110">
        <f t="shared" si="415"/>
        <v>1.0064996829999999</v>
      </c>
      <c r="X696" s="103">
        <f t="shared" si="416"/>
        <v>4.32524745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669.78038599000001</v>
      </c>
      <c r="C697" s="103">
        <f t="shared" si="424"/>
        <v>539.36713286999998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1.2308855029794947</v>
      </c>
      <c r="O697" s="103">
        <f t="shared" si="433"/>
        <v>1.2337702800000001</v>
      </c>
      <c r="P697" s="103">
        <f t="shared" si="413"/>
        <v>665.45513854000001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0.16</v>
      </c>
      <c r="U697" s="111">
        <f t="shared" si="430"/>
        <v>11</v>
      </c>
      <c r="V697" s="111">
        <v>252</v>
      </c>
      <c r="W697" s="110">
        <f t="shared" si="415"/>
        <v>1.0064996829999999</v>
      </c>
      <c r="X697" s="103">
        <f t="shared" si="416"/>
        <v>4.32524745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669.78038599000001</v>
      </c>
      <c r="C698" s="103">
        <f t="shared" si="424"/>
        <v>539.36713286999998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1.2308855029794947</v>
      </c>
      <c r="O698" s="103">
        <f t="shared" si="433"/>
        <v>1.2337702800000001</v>
      </c>
      <c r="P698" s="103">
        <f t="shared" si="413"/>
        <v>665.45513854000001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0.16</v>
      </c>
      <c r="U698" s="111">
        <f t="shared" si="430"/>
        <v>11</v>
      </c>
      <c r="V698" s="111">
        <v>252</v>
      </c>
      <c r="W698" s="110">
        <f t="shared" si="415"/>
        <v>1.0064996829999999</v>
      </c>
      <c r="X698" s="103">
        <f t="shared" si="416"/>
        <v>4.32524745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670.31761312000003</v>
      </c>
      <c r="C699" s="103">
        <f t="shared" si="424"/>
        <v>539.36713286999998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1.2308855029794947</v>
      </c>
      <c r="O699" s="103">
        <f t="shared" si="433"/>
        <v>1.2340328599999999</v>
      </c>
      <c r="P699" s="103">
        <f t="shared" si="413"/>
        <v>665.59676555999999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0.16</v>
      </c>
      <c r="U699" s="111">
        <f t="shared" si="430"/>
        <v>12</v>
      </c>
      <c r="V699" s="111">
        <v>252</v>
      </c>
      <c r="W699" s="110">
        <f t="shared" si="415"/>
        <v>1.007092654</v>
      </c>
      <c r="X699" s="103">
        <f t="shared" si="416"/>
        <v>4.7208475600000002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670.85527860000002</v>
      </c>
      <c r="C700" s="103">
        <f t="shared" si="424"/>
        <v>539.36713286999998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1.2308855029794947</v>
      </c>
      <c r="O700" s="103">
        <f t="shared" si="433"/>
        <v>1.2342955099999999</v>
      </c>
      <c r="P700" s="103">
        <f t="shared" si="413"/>
        <v>665.73843034000004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0.16</v>
      </c>
      <c r="U700" s="111">
        <f t="shared" si="430"/>
        <v>13</v>
      </c>
      <c r="V700" s="111">
        <v>252</v>
      </c>
      <c r="W700" s="110">
        <f t="shared" si="415"/>
        <v>1.0076859739999999</v>
      </c>
      <c r="X700" s="103">
        <f t="shared" si="416"/>
        <v>5.1168482600000003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671.39336700000001</v>
      </c>
      <c r="C701" s="103">
        <f t="shared" si="424"/>
        <v>539.36713286999998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1.2308855029794947</v>
      </c>
      <c r="O701" s="103">
        <f t="shared" si="433"/>
        <v>1.2345581999999999</v>
      </c>
      <c r="P701" s="103">
        <f t="shared" si="413"/>
        <v>665.88011669000002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0.16</v>
      </c>
      <c r="U701" s="111">
        <f t="shared" si="430"/>
        <v>14</v>
      </c>
      <c r="V701" s="111">
        <v>252</v>
      </c>
      <c r="W701" s="110">
        <f t="shared" si="415"/>
        <v>1.0082796439999999</v>
      </c>
      <c r="X701" s="103">
        <f t="shared" si="416"/>
        <v>5.5132503100000001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671.93189482999992</v>
      </c>
      <c r="C702" s="103">
        <f t="shared" si="424"/>
        <v>539.36713286999998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1.2308855029794947</v>
      </c>
      <c r="O702" s="103">
        <f t="shared" si="433"/>
        <v>1.23482096</v>
      </c>
      <c r="P702" s="103">
        <f t="shared" si="413"/>
        <v>666.02184079999995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0.16</v>
      </c>
      <c r="U702" s="111">
        <f t="shared" si="430"/>
        <v>15</v>
      </c>
      <c r="V702" s="111">
        <v>252</v>
      </c>
      <c r="W702" s="110">
        <f t="shared" si="415"/>
        <v>1.008873664</v>
      </c>
      <c r="X702" s="103">
        <f t="shared" si="416"/>
        <v>5.9100540300000004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672.47085618999995</v>
      </c>
      <c r="C703" s="103">
        <f t="shared" si="424"/>
        <v>539.36713286999998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1.2308855029794947</v>
      </c>
      <c r="O703" s="103">
        <f t="shared" si="433"/>
        <v>1.2350837800000001</v>
      </c>
      <c r="P703" s="103">
        <f t="shared" si="413"/>
        <v>666.16359726999997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0.16</v>
      </c>
      <c r="U703" s="111">
        <f t="shared" si="430"/>
        <v>16</v>
      </c>
      <c r="V703" s="111">
        <v>252</v>
      </c>
      <c r="W703" s="110">
        <f t="shared" si="415"/>
        <v>1.0094680330000001</v>
      </c>
      <c r="X703" s="103">
        <f t="shared" si="416"/>
        <v>6.3072589199999998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672.47085618999995</v>
      </c>
      <c r="C704" s="103">
        <f t="shared" si="424"/>
        <v>539.36713286999998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1.2308855029794947</v>
      </c>
      <c r="O704" s="103">
        <f t="shared" si="433"/>
        <v>1.2350837800000001</v>
      </c>
      <c r="P704" s="103">
        <f t="shared" si="413"/>
        <v>666.16359726999997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0.16</v>
      </c>
      <c r="U704" s="111">
        <f t="shared" si="430"/>
        <v>16</v>
      </c>
      <c r="V704" s="111">
        <v>252</v>
      </c>
      <c r="W704" s="110">
        <f t="shared" si="415"/>
        <v>1.0094680330000001</v>
      </c>
      <c r="X704" s="103">
        <f t="shared" si="416"/>
        <v>6.3072589199999998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672.47085618999995</v>
      </c>
      <c r="C705" s="103">
        <f t="shared" si="424"/>
        <v>539.36713286999998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1.2308855029794947</v>
      </c>
      <c r="O705" s="103">
        <f t="shared" si="433"/>
        <v>1.2350837800000001</v>
      </c>
      <c r="P705" s="103">
        <f t="shared" si="413"/>
        <v>666.16359726999997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0.16</v>
      </c>
      <c r="U705" s="111">
        <f t="shared" si="430"/>
        <v>16</v>
      </c>
      <c r="V705" s="111">
        <v>252</v>
      </c>
      <c r="W705" s="110">
        <f t="shared" si="415"/>
        <v>1.0094680330000001</v>
      </c>
      <c r="X705" s="103">
        <f t="shared" si="416"/>
        <v>6.3072589199999998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673.01024716999996</v>
      </c>
      <c r="C706" s="103">
        <f t="shared" si="424"/>
        <v>539.36713286999998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1.2308855029794947</v>
      </c>
      <c r="O706" s="103">
        <f t="shared" si="433"/>
        <v>1.2353466500000001</v>
      </c>
      <c r="P706" s="103">
        <f t="shared" si="413"/>
        <v>666.30538071000001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0.16</v>
      </c>
      <c r="U706" s="111">
        <f t="shared" si="430"/>
        <v>17</v>
      </c>
      <c r="V706" s="111">
        <v>252</v>
      </c>
      <c r="W706" s="110">
        <f t="shared" si="415"/>
        <v>1.0100627529999999</v>
      </c>
      <c r="X706" s="103">
        <f t="shared" si="416"/>
        <v>6.7048664599999999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673.55006186000003</v>
      </c>
      <c r="C707" s="103">
        <f t="shared" si="424"/>
        <v>539.36713286999998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1.2308855029794947</v>
      </c>
      <c r="O707" s="103">
        <f t="shared" si="433"/>
        <v>1.2356095600000001</v>
      </c>
      <c r="P707" s="103">
        <f t="shared" si="413"/>
        <v>666.44718571999999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0.16</v>
      </c>
      <c r="U707" s="111">
        <f t="shared" si="430"/>
        <v>18</v>
      </c>
      <c r="V707" s="111">
        <v>252</v>
      </c>
      <c r="W707" s="110">
        <f t="shared" si="415"/>
        <v>1.0106578230000001</v>
      </c>
      <c r="X707" s="103">
        <f t="shared" si="416"/>
        <v>7.1028761400000002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674.09031747000006</v>
      </c>
      <c r="C708" s="103">
        <f t="shared" si="424"/>
        <v>539.36713286999998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1.2308855029794947</v>
      </c>
      <c r="O708" s="103">
        <f t="shared" si="433"/>
        <v>1.2358725399999999</v>
      </c>
      <c r="P708" s="103">
        <f t="shared" si="413"/>
        <v>666.58902849000003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0.16</v>
      </c>
      <c r="U708" s="111">
        <f t="shared" si="430"/>
        <v>19</v>
      </c>
      <c r="V708" s="111">
        <v>252</v>
      </c>
      <c r="W708" s="110">
        <f t="shared" si="415"/>
        <v>1.0112532439999999</v>
      </c>
      <c r="X708" s="103">
        <f t="shared" si="416"/>
        <v>7.50128898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674.63100809000002</v>
      </c>
      <c r="C709" s="103">
        <f t="shared" si="424"/>
        <v>539.36713286999998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1.2308855029794947</v>
      </c>
      <c r="O709" s="103">
        <f t="shared" si="433"/>
        <v>1.23613558</v>
      </c>
      <c r="P709" s="103">
        <f t="shared" si="413"/>
        <v>666.73090362000005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0.16</v>
      </c>
      <c r="U709" s="111">
        <f t="shared" si="430"/>
        <v>20</v>
      </c>
      <c r="V709" s="111">
        <v>252</v>
      </c>
      <c r="W709" s="110">
        <f t="shared" si="415"/>
        <v>1.0118490149999999</v>
      </c>
      <c r="X709" s="103">
        <f t="shared" si="416"/>
        <v>7.9001044699999996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675.17212981</v>
      </c>
      <c r="C710" s="103">
        <f t="shared" si="424"/>
        <v>539.36713286999998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1.2308855029794947</v>
      </c>
      <c r="O710" s="103">
        <f t="shared" si="433"/>
        <v>1.23639867</v>
      </c>
      <c r="P710" s="103">
        <f t="shared" si="413"/>
        <v>666.87280571999997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0.16</v>
      </c>
      <c r="U710" s="111">
        <f t="shared" si="430"/>
        <v>21</v>
      </c>
      <c r="V710" s="111">
        <v>252</v>
      </c>
      <c r="W710" s="110">
        <f t="shared" si="415"/>
        <v>1.0124451379999999</v>
      </c>
      <c r="X710" s="103">
        <f t="shared" si="416"/>
        <v>8.2993240900000007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675.17212981</v>
      </c>
      <c r="C711" s="103">
        <f t="shared" si="424"/>
        <v>539.36713286999998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1.2308855029794947</v>
      </c>
      <c r="O711" s="103">
        <f t="shared" si="433"/>
        <v>1.23639867</v>
      </c>
      <c r="P711" s="103">
        <f t="shared" si="413"/>
        <v>666.87280571999997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0.16</v>
      </c>
      <c r="U711" s="111">
        <f t="shared" si="430"/>
        <v>21</v>
      </c>
      <c r="V711" s="111">
        <v>252</v>
      </c>
      <c r="W711" s="110">
        <f t="shared" si="415"/>
        <v>1.0124451379999999</v>
      </c>
      <c r="X711" s="103">
        <f t="shared" si="416"/>
        <v>8.2993240900000007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675.17212981</v>
      </c>
      <c r="C712" s="103">
        <f t="shared" si="424"/>
        <v>539.36713286999998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1.2308855029794947</v>
      </c>
      <c r="O712" s="103">
        <f t="shared" si="433"/>
        <v>1.23639867</v>
      </c>
      <c r="P712" s="103">
        <f t="shared" si="413"/>
        <v>666.87280571999997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0.16</v>
      </c>
      <c r="U712" s="111">
        <f t="shared" si="430"/>
        <v>21</v>
      </c>
      <c r="V712" s="111">
        <v>252</v>
      </c>
      <c r="W712" s="110">
        <f t="shared" si="415"/>
        <v>1.0124451379999999</v>
      </c>
      <c r="X712" s="103">
        <f t="shared" si="416"/>
        <v>8.2993240900000007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675.17212981</v>
      </c>
      <c r="C713" s="103">
        <f t="shared" si="424"/>
        <v>539.36713286999998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1.2308855029794947</v>
      </c>
      <c r="O713" s="103">
        <f t="shared" si="433"/>
        <v>1.23639867</v>
      </c>
      <c r="P713" s="103">
        <f t="shared" si="413"/>
        <v>666.87280571999997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0.16</v>
      </c>
      <c r="U713" s="111">
        <f t="shared" si="430"/>
        <v>21</v>
      </c>
      <c r="V713" s="111">
        <v>252</v>
      </c>
      <c r="W713" s="110">
        <f t="shared" si="415"/>
        <v>1.0124451379999999</v>
      </c>
      <c r="X713" s="103">
        <f t="shared" si="416"/>
        <v>8.2993240900000007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675.17212981</v>
      </c>
      <c r="C714" s="103">
        <f t="shared" si="424"/>
        <v>539.36713286999998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1.2308855029794947</v>
      </c>
      <c r="O714" s="103">
        <f t="shared" si="433"/>
        <v>1.23639867</v>
      </c>
      <c r="P714" s="103">
        <f t="shared" ref="P714:P777" si="439">TRUNC(C714*O714,8)</f>
        <v>666.87280571999997</v>
      </c>
      <c r="Q714" s="11">
        <f t="shared" si="428"/>
        <v>23</v>
      </c>
      <c r="R714" s="7">
        <f t="shared" si="421"/>
        <v>2.2993E-2</v>
      </c>
      <c r="S714" s="8">
        <f t="shared" ref="S714:S777" si="440">IF(R714&gt;0,TRUNC(R714*P714,8),0)</f>
        <v>15.333406419999999</v>
      </c>
      <c r="T714" s="113">
        <f t="shared" si="422"/>
        <v>0.16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1.0124451379999999</v>
      </c>
      <c r="X714" s="103">
        <f t="shared" ref="X714:X777" si="442">TRUNC((P714*(W714-1)),8)</f>
        <v>8.2993240900000007</v>
      </c>
      <c r="Y714" s="8">
        <f t="shared" si="423"/>
        <v>23.632730510000002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651.99987752999994</v>
      </c>
      <c r="C715" s="103">
        <f t="shared" si="424"/>
        <v>526.96546438999997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1.236398676073905</v>
      </c>
      <c r="O715" s="103">
        <f t="shared" si="433"/>
        <v>1.2365440000000001</v>
      </c>
      <c r="P715" s="103">
        <f t="shared" si="439"/>
        <v>651.61598318999995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0.16</v>
      </c>
      <c r="U715" s="111">
        <f t="shared" si="430"/>
        <v>1</v>
      </c>
      <c r="V715" s="111">
        <v>252</v>
      </c>
      <c r="W715" s="110">
        <f t="shared" si="441"/>
        <v>1.0005891419999999</v>
      </c>
      <c r="X715" s="103">
        <f t="shared" si="442"/>
        <v>0.38389434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652.46068731000003</v>
      </c>
      <c r="C716" s="103">
        <f t="shared" ref="C716:C779" si="450">TRUNC(IF(Q715&gt;0,VLOOKUP(A715,$AD$12:$AE$165,2),C715),8)</f>
        <v>526.96546438999997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1.236398676073905</v>
      </c>
      <c r="O716" s="103">
        <f t="shared" si="433"/>
        <v>1.23668936</v>
      </c>
      <c r="P716" s="103">
        <f t="shared" si="439"/>
        <v>651.69258289000004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0.16</v>
      </c>
      <c r="U716" s="111">
        <f t="shared" si="430"/>
        <v>2</v>
      </c>
      <c r="V716" s="111">
        <v>252</v>
      </c>
      <c r="W716" s="110">
        <f t="shared" si="441"/>
        <v>1.0011786300000001</v>
      </c>
      <c r="X716" s="103">
        <f t="shared" si="442"/>
        <v>0.76810442000000001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652.92181488000006</v>
      </c>
      <c r="C717" s="103">
        <f t="shared" si="450"/>
        <v>526.96546438999997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1.236398676073905</v>
      </c>
      <c r="O717" s="103">
        <f t="shared" si="433"/>
        <v>1.2368347200000001</v>
      </c>
      <c r="P717" s="103">
        <f t="shared" si="439"/>
        <v>651.76918259000001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0.16</v>
      </c>
      <c r="U717" s="111">
        <f t="shared" si="430"/>
        <v>3</v>
      </c>
      <c r="V717" s="111">
        <v>252</v>
      </c>
      <c r="W717" s="110">
        <f t="shared" si="441"/>
        <v>1.001768467</v>
      </c>
      <c r="X717" s="103">
        <f t="shared" si="442"/>
        <v>1.1526322899999999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652.92181488000006</v>
      </c>
      <c r="C718" s="103">
        <f t="shared" si="450"/>
        <v>526.96546438999997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1.236398676073905</v>
      </c>
      <c r="O718" s="103">
        <f t="shared" si="433"/>
        <v>1.2368347200000001</v>
      </c>
      <c r="P718" s="103">
        <f t="shared" si="439"/>
        <v>651.76918259000001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0.16</v>
      </c>
      <c r="U718" s="111">
        <f t="shared" si="430"/>
        <v>3</v>
      </c>
      <c r="V718" s="111">
        <v>252</v>
      </c>
      <c r="W718" s="110">
        <f t="shared" si="441"/>
        <v>1.001768467</v>
      </c>
      <c r="X718" s="103">
        <f t="shared" si="442"/>
        <v>1.1526322899999999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652.92181488000006</v>
      </c>
      <c r="C719" s="103">
        <f t="shared" si="450"/>
        <v>526.96546438999997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1.236398676073905</v>
      </c>
      <c r="O719" s="103">
        <f t="shared" si="433"/>
        <v>1.2368347200000001</v>
      </c>
      <c r="P719" s="103">
        <f t="shared" si="439"/>
        <v>651.76918259000001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0.16</v>
      </c>
      <c r="U719" s="111">
        <f t="shared" si="430"/>
        <v>3</v>
      </c>
      <c r="V719" s="111">
        <v>252</v>
      </c>
      <c r="W719" s="110">
        <f t="shared" si="441"/>
        <v>1.001768467</v>
      </c>
      <c r="X719" s="103">
        <f t="shared" si="442"/>
        <v>1.1526322899999999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653.38327419000007</v>
      </c>
      <c r="C720" s="103">
        <f t="shared" si="450"/>
        <v>526.96546438999997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1.236398676073905</v>
      </c>
      <c r="O720" s="103">
        <f t="shared" si="433"/>
        <v>1.23698011</v>
      </c>
      <c r="P720" s="103">
        <f t="shared" si="439"/>
        <v>651.84579810000002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0.16</v>
      </c>
      <c r="U720" s="111">
        <f t="shared" si="430"/>
        <v>4</v>
      </c>
      <c r="V720" s="111">
        <v>252</v>
      </c>
      <c r="W720" s="110">
        <f t="shared" si="441"/>
        <v>1.0023586499999999</v>
      </c>
      <c r="X720" s="103">
        <f t="shared" si="442"/>
        <v>1.53747609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653.84506730999999</v>
      </c>
      <c r="C721" s="103">
        <f t="shared" si="450"/>
        <v>526.96546438999997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1.236398676073905</v>
      </c>
      <c r="O721" s="103">
        <f t="shared" si="433"/>
        <v>1.2371255299999999</v>
      </c>
      <c r="P721" s="103">
        <f t="shared" si="439"/>
        <v>651.92242941999996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0.16</v>
      </c>
      <c r="U721" s="111">
        <f t="shared" si="430"/>
        <v>5</v>
      </c>
      <c r="V721" s="111">
        <v>252</v>
      </c>
      <c r="W721" s="110">
        <f t="shared" si="441"/>
        <v>1.0029491820000001</v>
      </c>
      <c r="X721" s="103">
        <f t="shared" si="442"/>
        <v>1.9226378900000001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654.30717189000006</v>
      </c>
      <c r="C722" s="103">
        <f t="shared" si="450"/>
        <v>526.96546438999997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1.236398676073905</v>
      </c>
      <c r="O722" s="103">
        <f t="shared" si="433"/>
        <v>1.2372709399999999</v>
      </c>
      <c r="P722" s="103">
        <f t="shared" si="439"/>
        <v>651.99905547000003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0.16</v>
      </c>
      <c r="U722" s="111">
        <f t="shared" si="430"/>
        <v>6</v>
      </c>
      <c r="V722" s="111">
        <v>252</v>
      </c>
      <c r="W722" s="110">
        <f t="shared" si="441"/>
        <v>1.003540061</v>
      </c>
      <c r="X722" s="103">
        <f t="shared" si="442"/>
        <v>2.3081164200000002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654.76961512000003</v>
      </c>
      <c r="C723" s="103">
        <f t="shared" si="450"/>
        <v>526.96546438999997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1.236398676073905</v>
      </c>
      <c r="O723" s="103">
        <f t="shared" si="433"/>
        <v>1.2374163899999999</v>
      </c>
      <c r="P723" s="103">
        <f t="shared" si="439"/>
        <v>652.0757026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0.16</v>
      </c>
      <c r="U723" s="111">
        <f t="shared" si="430"/>
        <v>7</v>
      </c>
      <c r="V723" s="111">
        <v>252</v>
      </c>
      <c r="W723" s="110">
        <f t="shared" si="441"/>
        <v>1.004131288</v>
      </c>
      <c r="X723" s="103">
        <f t="shared" si="442"/>
        <v>2.69391252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655.23237656999993</v>
      </c>
      <c r="C724" s="103">
        <f t="shared" si="450"/>
        <v>526.96546438999997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1.236398676073905</v>
      </c>
      <c r="O724" s="103">
        <f t="shared" si="433"/>
        <v>1.2375618399999999</v>
      </c>
      <c r="P724" s="103">
        <f t="shared" si="439"/>
        <v>652.15234971999996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0.16</v>
      </c>
      <c r="U724" s="111">
        <f t="shared" si="430"/>
        <v>8</v>
      </c>
      <c r="V724" s="111">
        <v>252</v>
      </c>
      <c r="W724" s="110">
        <f t="shared" si="441"/>
        <v>1.0047228640000001</v>
      </c>
      <c r="X724" s="103">
        <f t="shared" si="442"/>
        <v>3.0800268499999999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655.23237656999993</v>
      </c>
      <c r="C725" s="103">
        <f t="shared" si="450"/>
        <v>526.96546438999997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1.236398676073905</v>
      </c>
      <c r="O725" s="103">
        <f t="shared" si="433"/>
        <v>1.2375618399999999</v>
      </c>
      <c r="P725" s="103">
        <f t="shared" si="439"/>
        <v>652.15234971999996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0.16</v>
      </c>
      <c r="U725" s="111">
        <f t="shared" si="430"/>
        <v>8</v>
      </c>
      <c r="V725" s="111">
        <v>252</v>
      </c>
      <c r="W725" s="110">
        <f t="shared" si="441"/>
        <v>1.0047228640000001</v>
      </c>
      <c r="X725" s="103">
        <f t="shared" si="442"/>
        <v>3.0800268499999999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655.23237656999993</v>
      </c>
      <c r="C726" s="103">
        <f t="shared" si="450"/>
        <v>526.96546438999997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1.236398676073905</v>
      </c>
      <c r="O726" s="103">
        <f t="shared" si="433"/>
        <v>1.2375618399999999</v>
      </c>
      <c r="P726" s="103">
        <f t="shared" si="439"/>
        <v>652.15234971999996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0.16</v>
      </c>
      <c r="U726" s="111">
        <f t="shared" si="430"/>
        <v>8</v>
      </c>
      <c r="V726" s="111">
        <v>252</v>
      </c>
      <c r="W726" s="110">
        <f t="shared" si="441"/>
        <v>1.0047228640000001</v>
      </c>
      <c r="X726" s="103">
        <f t="shared" si="442"/>
        <v>3.0800268499999999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655.69546629000001</v>
      </c>
      <c r="C727" s="103">
        <f t="shared" si="450"/>
        <v>526.96546438999997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1.236398676073905</v>
      </c>
      <c r="O727" s="103">
        <f t="shared" si="433"/>
        <v>1.23770731</v>
      </c>
      <c r="P727" s="103">
        <f t="shared" si="439"/>
        <v>652.22900738999999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0.16</v>
      </c>
      <c r="U727" s="111">
        <f t="shared" si="430"/>
        <v>9</v>
      </c>
      <c r="V727" s="111">
        <v>252</v>
      </c>
      <c r="W727" s="110">
        <f t="shared" si="441"/>
        <v>1.005314788</v>
      </c>
      <c r="X727" s="103">
        <f t="shared" si="442"/>
        <v>3.4664589000000001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656.15888499999994</v>
      </c>
      <c r="C728" s="103">
        <f t="shared" si="450"/>
        <v>526.96546438999997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1.236398676073905</v>
      </c>
      <c r="O728" s="103">
        <f t="shared" si="433"/>
        <v>1.2378528</v>
      </c>
      <c r="P728" s="103">
        <f t="shared" si="439"/>
        <v>652.30567558999996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0.16</v>
      </c>
      <c r="U728" s="111">
        <f t="shared" si="430"/>
        <v>10</v>
      </c>
      <c r="V728" s="111">
        <v>252</v>
      </c>
      <c r="W728" s="110">
        <f t="shared" si="441"/>
        <v>1.005907061</v>
      </c>
      <c r="X728" s="103">
        <f t="shared" si="442"/>
        <v>3.8532094099999998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656.62263283000004</v>
      </c>
      <c r="C729" s="103">
        <f t="shared" si="450"/>
        <v>526.96546438999997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1.236398676073905</v>
      </c>
      <c r="O729" s="103">
        <f t="shared" si="433"/>
        <v>1.23799831</v>
      </c>
      <c r="P729" s="103">
        <f t="shared" si="439"/>
        <v>652.38235434000001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0.16</v>
      </c>
      <c r="U729" s="111">
        <f t="shared" si="430"/>
        <v>11</v>
      </c>
      <c r="V729" s="111">
        <v>252</v>
      </c>
      <c r="W729" s="110">
        <f t="shared" si="441"/>
        <v>1.0064996829999999</v>
      </c>
      <c r="X729" s="103">
        <f t="shared" si="442"/>
        <v>4.2402784899999997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657.08670986000004</v>
      </c>
      <c r="C730" s="103">
        <f t="shared" si="450"/>
        <v>526.96546438999997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1.236398676073905</v>
      </c>
      <c r="O730" s="103">
        <f t="shared" si="433"/>
        <v>1.23814384</v>
      </c>
      <c r="P730" s="103">
        <f t="shared" si="439"/>
        <v>652.45904361999999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0.16</v>
      </c>
      <c r="U730" s="111">
        <f t="shared" si="430"/>
        <v>12</v>
      </c>
      <c r="V730" s="111">
        <v>252</v>
      </c>
      <c r="W730" s="110">
        <f t="shared" si="441"/>
        <v>1.007092654</v>
      </c>
      <c r="X730" s="103">
        <f t="shared" si="442"/>
        <v>4.6276662399999999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657.5511108899999</v>
      </c>
      <c r="C731" s="103">
        <f t="shared" si="450"/>
        <v>526.96546438999997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1.236398676073905</v>
      </c>
      <c r="O731" s="103">
        <f t="shared" si="433"/>
        <v>1.2382893800000001</v>
      </c>
      <c r="P731" s="103">
        <f t="shared" si="439"/>
        <v>652.53573817999995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0.16</v>
      </c>
      <c r="U731" s="111">
        <f t="shared" si="430"/>
        <v>13</v>
      </c>
      <c r="V731" s="111">
        <v>252</v>
      </c>
      <c r="W731" s="110">
        <f t="shared" si="441"/>
        <v>1.0076859739999999</v>
      </c>
      <c r="X731" s="103">
        <f t="shared" si="442"/>
        <v>5.0153727100000003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657.5511108899999</v>
      </c>
      <c r="C732" s="103">
        <f t="shared" si="450"/>
        <v>526.96546438999997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1.236398676073905</v>
      </c>
      <c r="O732" s="103">
        <f t="shared" si="433"/>
        <v>1.2382893800000001</v>
      </c>
      <c r="P732" s="103">
        <f t="shared" si="439"/>
        <v>652.53573817999995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0.16</v>
      </c>
      <c r="U732" s="111">
        <f t="shared" si="430"/>
        <v>13</v>
      </c>
      <c r="V732" s="111">
        <v>252</v>
      </c>
      <c r="W732" s="110">
        <f t="shared" si="441"/>
        <v>1.0076859739999999</v>
      </c>
      <c r="X732" s="103">
        <f t="shared" si="442"/>
        <v>5.0153727100000003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657.5511108899999</v>
      </c>
      <c r="C733" s="103">
        <f t="shared" si="450"/>
        <v>526.96546438999997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1.236398676073905</v>
      </c>
      <c r="O733" s="103">
        <f t="shared" si="433"/>
        <v>1.2382893800000001</v>
      </c>
      <c r="P733" s="103">
        <f t="shared" si="439"/>
        <v>652.53573817999995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0.16</v>
      </c>
      <c r="U733" s="111">
        <f t="shared" si="430"/>
        <v>13</v>
      </c>
      <c r="V733" s="111">
        <v>252</v>
      </c>
      <c r="W733" s="110">
        <f t="shared" si="441"/>
        <v>1.0076859739999999</v>
      </c>
      <c r="X733" s="103">
        <f t="shared" si="442"/>
        <v>5.0153727100000003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658.01583664999998</v>
      </c>
      <c r="C734" s="103">
        <f t="shared" si="450"/>
        <v>526.96546438999997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1.236398676073905</v>
      </c>
      <c r="O734" s="103">
        <f t="shared" si="433"/>
        <v>1.2384349299999999</v>
      </c>
      <c r="P734" s="103">
        <f t="shared" si="439"/>
        <v>652.612438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0.16</v>
      </c>
      <c r="U734" s="111">
        <f t="shared" si="430"/>
        <v>14</v>
      </c>
      <c r="V734" s="111">
        <v>252</v>
      </c>
      <c r="W734" s="110">
        <f t="shared" si="441"/>
        <v>1.0082796439999999</v>
      </c>
      <c r="X734" s="103">
        <f t="shared" si="442"/>
        <v>5.4033986499999997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658.48090319000005</v>
      </c>
      <c r="C735" s="103">
        <f t="shared" si="450"/>
        <v>526.96546438999997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1.236398676073905</v>
      </c>
      <c r="O735" s="103">
        <f t="shared" si="433"/>
        <v>1.23858052</v>
      </c>
      <c r="P735" s="103">
        <f t="shared" si="439"/>
        <v>652.68915890000005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0.16</v>
      </c>
      <c r="U735" s="111">
        <f t="shared" si="430"/>
        <v>15</v>
      </c>
      <c r="V735" s="111">
        <v>252</v>
      </c>
      <c r="W735" s="110">
        <f t="shared" si="441"/>
        <v>1.008873664</v>
      </c>
      <c r="X735" s="103">
        <f t="shared" si="442"/>
        <v>5.7917442899999996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658.94628868999996</v>
      </c>
      <c r="C736" s="103">
        <f t="shared" si="450"/>
        <v>526.96546438999997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1.236398676073905</v>
      </c>
      <c r="O736" s="103">
        <f t="shared" si="433"/>
        <v>1.23872611</v>
      </c>
      <c r="P736" s="103">
        <f t="shared" si="439"/>
        <v>652.76587979999999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0.16</v>
      </c>
      <c r="U736" s="111">
        <f t="shared" si="430"/>
        <v>16</v>
      </c>
      <c r="V736" s="111">
        <v>252</v>
      </c>
      <c r="W736" s="110">
        <f t="shared" si="441"/>
        <v>1.0094680330000001</v>
      </c>
      <c r="X736" s="103">
        <f t="shared" si="442"/>
        <v>6.1804088899999998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659.41200518000005</v>
      </c>
      <c r="C737" s="103">
        <f t="shared" si="450"/>
        <v>526.96546438999997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1.236398676073905</v>
      </c>
      <c r="O737" s="103">
        <f t="shared" si="433"/>
        <v>1.2388717199999999</v>
      </c>
      <c r="P737" s="103">
        <f t="shared" si="439"/>
        <v>652.84261124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0.16</v>
      </c>
      <c r="U737" s="111">
        <f t="shared" si="430"/>
        <v>17</v>
      </c>
      <c r="V737" s="111">
        <v>252</v>
      </c>
      <c r="W737" s="110">
        <f t="shared" si="441"/>
        <v>1.0100627529999999</v>
      </c>
      <c r="X737" s="103">
        <f t="shared" si="442"/>
        <v>6.5693939400000003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659.87805212000001</v>
      </c>
      <c r="C738" s="103">
        <f t="shared" si="450"/>
        <v>526.96546438999997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1.236398676073905</v>
      </c>
      <c r="O738" s="103">
        <f t="shared" si="433"/>
        <v>1.2390173499999999</v>
      </c>
      <c r="P738" s="103">
        <f t="shared" si="439"/>
        <v>652.91935322999996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0.16</v>
      </c>
      <c r="U738" s="111">
        <f t="shared" si="430"/>
        <v>18</v>
      </c>
      <c r="V738" s="111">
        <v>252</v>
      </c>
      <c r="W738" s="110">
        <f t="shared" si="441"/>
        <v>1.0106578230000001</v>
      </c>
      <c r="X738" s="103">
        <f t="shared" si="442"/>
        <v>6.95869889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659.87805212000001</v>
      </c>
      <c r="C739" s="103">
        <f t="shared" si="450"/>
        <v>526.96546438999997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1.236398676073905</v>
      </c>
      <c r="O739" s="103">
        <f t="shared" si="433"/>
        <v>1.2390173499999999</v>
      </c>
      <c r="P739" s="103">
        <f t="shared" si="439"/>
        <v>652.91935322999996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0.16</v>
      </c>
      <c r="U739" s="111">
        <f t="shared" si="430"/>
        <v>18</v>
      </c>
      <c r="V739" s="111">
        <v>252</v>
      </c>
      <c r="W739" s="110">
        <f t="shared" si="441"/>
        <v>1.0106578230000001</v>
      </c>
      <c r="X739" s="103">
        <f t="shared" si="442"/>
        <v>6.95869889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659.87805212000001</v>
      </c>
      <c r="C740" s="103">
        <f t="shared" si="450"/>
        <v>526.96546438999997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1.236398676073905</v>
      </c>
      <c r="O740" s="103">
        <f t="shared" si="433"/>
        <v>1.2390173499999999</v>
      </c>
      <c r="P740" s="103">
        <f t="shared" si="439"/>
        <v>652.91935322999996</v>
      </c>
      <c r="Q740" s="11">
        <f t="shared" si="454"/>
        <v>24</v>
      </c>
      <c r="R740" s="7">
        <f t="shared" si="447"/>
        <v>2.5007000000000001E-2</v>
      </c>
      <c r="S740" s="8">
        <f t="shared" si="440"/>
        <v>16.327554259999999</v>
      </c>
      <c r="T740" s="113">
        <f t="shared" si="448"/>
        <v>0.16</v>
      </c>
      <c r="U740" s="111">
        <f t="shared" si="430"/>
        <v>18</v>
      </c>
      <c r="V740" s="111">
        <v>252</v>
      </c>
      <c r="W740" s="110">
        <f t="shared" si="441"/>
        <v>1.0106578230000001</v>
      </c>
      <c r="X740" s="103">
        <f t="shared" si="442"/>
        <v>6.95869889</v>
      </c>
      <c r="Y740" s="8">
        <f t="shared" si="449"/>
        <v>23.28625315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636.96684192999999</v>
      </c>
      <c r="C741" s="103">
        <f t="shared" si="450"/>
        <v>513.78763903000004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1.2390173561058426</v>
      </c>
      <c r="O741" s="103">
        <f t="shared" si="433"/>
        <v>1.2390173499999999</v>
      </c>
      <c r="P741" s="103">
        <f t="shared" si="439"/>
        <v>636.59179897000001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0.16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1.0005891419999999</v>
      </c>
      <c r="X741" s="103">
        <f t="shared" si="442"/>
        <v>0.37504295999999998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637.34210515999996</v>
      </c>
      <c r="C742" s="103">
        <f t="shared" si="450"/>
        <v>513.78763903000004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1.2390173561058426</v>
      </c>
      <c r="O742" s="103">
        <f t="shared" si="433"/>
        <v>1.2390173499999999</v>
      </c>
      <c r="P742" s="103">
        <f t="shared" si="439"/>
        <v>636.59179897000001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0.16</v>
      </c>
      <c r="U742" s="111">
        <f t="shared" si="456"/>
        <v>2</v>
      </c>
      <c r="V742" s="111">
        <v>252</v>
      </c>
      <c r="W742" s="110">
        <f t="shared" si="441"/>
        <v>1.0011786300000001</v>
      </c>
      <c r="X742" s="103">
        <f t="shared" si="442"/>
        <v>0.75030618999999998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637.71759055000007</v>
      </c>
      <c r="C743" s="103">
        <f t="shared" si="450"/>
        <v>513.78763903000004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1.2390173561058426</v>
      </c>
      <c r="O743" s="103">
        <f t="shared" si="433"/>
        <v>1.2390173499999999</v>
      </c>
      <c r="P743" s="103">
        <f t="shared" si="439"/>
        <v>636.59179897000001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0.16</v>
      </c>
      <c r="U743" s="111">
        <f t="shared" si="456"/>
        <v>3</v>
      </c>
      <c r="V743" s="111">
        <v>252</v>
      </c>
      <c r="W743" s="110">
        <f t="shared" si="441"/>
        <v>1.001768467</v>
      </c>
      <c r="X743" s="103">
        <f t="shared" si="442"/>
        <v>1.12579158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638.09329621000006</v>
      </c>
      <c r="C744" s="103">
        <f t="shared" si="450"/>
        <v>513.78763903000004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1.2390173561058426</v>
      </c>
      <c r="O744" s="103">
        <f t="shared" si="433"/>
        <v>1.2390173499999999</v>
      </c>
      <c r="P744" s="103">
        <f t="shared" si="439"/>
        <v>636.59179897000001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0.16</v>
      </c>
      <c r="U744" s="111">
        <f t="shared" si="456"/>
        <v>4</v>
      </c>
      <c r="V744" s="111">
        <v>252</v>
      </c>
      <c r="W744" s="110">
        <f t="shared" si="441"/>
        <v>1.0023586499999999</v>
      </c>
      <c r="X744" s="103">
        <f t="shared" si="442"/>
        <v>1.50149724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638.46922403999997</v>
      </c>
      <c r="C745" s="103">
        <f t="shared" si="450"/>
        <v>513.78763903000004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1.2390173561058426</v>
      </c>
      <c r="O745" s="103">
        <f t="shared" ref="O745:O808" si="459">TRUNC(TRUNC((L745*N745),15),8)</f>
        <v>1.2390173499999999</v>
      </c>
      <c r="P745" s="103">
        <f t="shared" si="439"/>
        <v>636.59179897000001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0.16</v>
      </c>
      <c r="U745" s="111">
        <f t="shared" si="456"/>
        <v>5</v>
      </c>
      <c r="V745" s="111">
        <v>252</v>
      </c>
      <c r="W745" s="110">
        <f t="shared" si="441"/>
        <v>1.0029491820000001</v>
      </c>
      <c r="X745" s="103">
        <f t="shared" si="442"/>
        <v>1.8774250699999999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638.46922403999997</v>
      </c>
      <c r="C746" s="103">
        <f t="shared" si="450"/>
        <v>513.78763903000004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1.2390173561058426</v>
      </c>
      <c r="O746" s="103">
        <f t="shared" si="459"/>
        <v>1.2390173499999999</v>
      </c>
      <c r="P746" s="103">
        <f t="shared" si="439"/>
        <v>636.59179897000001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0.16</v>
      </c>
      <c r="U746" s="111">
        <f t="shared" si="456"/>
        <v>5</v>
      </c>
      <c r="V746" s="111">
        <v>252</v>
      </c>
      <c r="W746" s="110">
        <f t="shared" si="441"/>
        <v>1.0029491820000001</v>
      </c>
      <c r="X746" s="103">
        <f t="shared" si="442"/>
        <v>1.8774250699999999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638.46922403999997</v>
      </c>
      <c r="C747" s="103">
        <f t="shared" si="450"/>
        <v>513.78763903000004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1.2390173561058426</v>
      </c>
      <c r="O747" s="103">
        <f t="shared" si="459"/>
        <v>1.2390173499999999</v>
      </c>
      <c r="P747" s="103">
        <f t="shared" si="439"/>
        <v>636.59179897000001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0.16</v>
      </c>
      <c r="U747" s="111">
        <f t="shared" si="456"/>
        <v>5</v>
      </c>
      <c r="V747" s="111">
        <v>252</v>
      </c>
      <c r="W747" s="110">
        <f t="shared" si="441"/>
        <v>1.0029491820000001</v>
      </c>
      <c r="X747" s="103">
        <f t="shared" si="442"/>
        <v>1.8774250699999999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638.84537277000004</v>
      </c>
      <c r="C748" s="103">
        <f t="shared" si="450"/>
        <v>513.78763903000004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1.2390173561058426</v>
      </c>
      <c r="O748" s="103">
        <f t="shared" si="459"/>
        <v>1.2390173499999999</v>
      </c>
      <c r="P748" s="103">
        <f t="shared" si="439"/>
        <v>636.59179897000001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0.16</v>
      </c>
      <c r="U748" s="111">
        <f t="shared" si="456"/>
        <v>6</v>
      </c>
      <c r="V748" s="111">
        <v>252</v>
      </c>
      <c r="W748" s="110">
        <f t="shared" si="441"/>
        <v>1.003540061</v>
      </c>
      <c r="X748" s="103">
        <f t="shared" si="442"/>
        <v>2.2535737999999998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639.22174301999996</v>
      </c>
      <c r="C749" s="103">
        <f t="shared" si="450"/>
        <v>513.78763903000004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1.2390173561058426</v>
      </c>
      <c r="O749" s="103">
        <f t="shared" si="459"/>
        <v>1.2390173499999999</v>
      </c>
      <c r="P749" s="103">
        <f t="shared" si="439"/>
        <v>636.59179897000001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0.16</v>
      </c>
      <c r="U749" s="111">
        <f t="shared" si="456"/>
        <v>7</v>
      </c>
      <c r="V749" s="111">
        <v>252</v>
      </c>
      <c r="W749" s="110">
        <f t="shared" si="441"/>
        <v>1.004131288</v>
      </c>
      <c r="X749" s="103">
        <f t="shared" si="442"/>
        <v>2.6299440500000002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639.59833546000004</v>
      </c>
      <c r="C750" s="103">
        <f t="shared" si="450"/>
        <v>513.78763903000004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1.2390173561058426</v>
      </c>
      <c r="O750" s="103">
        <f t="shared" si="459"/>
        <v>1.2390173499999999</v>
      </c>
      <c r="P750" s="103">
        <f t="shared" si="439"/>
        <v>636.59179897000001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0.16</v>
      </c>
      <c r="U750" s="111">
        <f t="shared" si="456"/>
        <v>8</v>
      </c>
      <c r="V750" s="111">
        <v>252</v>
      </c>
      <c r="W750" s="110">
        <f t="shared" si="441"/>
        <v>1.0047228640000001</v>
      </c>
      <c r="X750" s="103">
        <f t="shared" si="442"/>
        <v>3.0065364899999998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639.97514941999998</v>
      </c>
      <c r="C751" s="103">
        <f t="shared" si="450"/>
        <v>513.78763903000004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1.2390173561058426</v>
      </c>
      <c r="O751" s="103">
        <f t="shared" si="459"/>
        <v>1.2390173499999999</v>
      </c>
      <c r="P751" s="103">
        <f t="shared" si="439"/>
        <v>636.59179897000001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0.16</v>
      </c>
      <c r="U751" s="111">
        <f t="shared" si="456"/>
        <v>9</v>
      </c>
      <c r="V751" s="111">
        <v>252</v>
      </c>
      <c r="W751" s="110">
        <f t="shared" si="441"/>
        <v>1.005314788</v>
      </c>
      <c r="X751" s="103">
        <f t="shared" si="442"/>
        <v>3.38335045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640.35218555000006</v>
      </c>
      <c r="C752" s="103">
        <f t="shared" si="450"/>
        <v>513.78763903000004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1.2390173561058426</v>
      </c>
      <c r="O752" s="103">
        <f t="shared" si="459"/>
        <v>1.2390173499999999</v>
      </c>
      <c r="P752" s="103">
        <f t="shared" si="439"/>
        <v>636.59179897000001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0.16</v>
      </c>
      <c r="U752" s="111">
        <f t="shared" si="456"/>
        <v>10</v>
      </c>
      <c r="V752" s="111">
        <v>252</v>
      </c>
      <c r="W752" s="110">
        <f t="shared" si="441"/>
        <v>1.005907061</v>
      </c>
      <c r="X752" s="103">
        <f t="shared" si="442"/>
        <v>3.76038658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640.35218555000006</v>
      </c>
      <c r="C753" s="103">
        <f t="shared" si="450"/>
        <v>513.78763903000004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1.2390173561058426</v>
      </c>
      <c r="O753" s="103">
        <f t="shared" si="459"/>
        <v>1.2390173499999999</v>
      </c>
      <c r="P753" s="103">
        <f t="shared" si="439"/>
        <v>636.59179897000001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0.16</v>
      </c>
      <c r="U753" s="111">
        <f t="shared" si="456"/>
        <v>10</v>
      </c>
      <c r="V753" s="111">
        <v>252</v>
      </c>
      <c r="W753" s="110">
        <f t="shared" si="441"/>
        <v>1.005907061</v>
      </c>
      <c r="X753" s="103">
        <f t="shared" si="442"/>
        <v>3.76038658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640.35218555000006</v>
      </c>
      <c r="C754" s="103">
        <f t="shared" si="450"/>
        <v>513.78763903000004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1.2390173561058426</v>
      </c>
      <c r="O754" s="103">
        <f t="shared" si="459"/>
        <v>1.2390173499999999</v>
      </c>
      <c r="P754" s="103">
        <f t="shared" si="439"/>
        <v>636.59179897000001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0.16</v>
      </c>
      <c r="U754" s="111">
        <f t="shared" si="456"/>
        <v>10</v>
      </c>
      <c r="V754" s="111">
        <v>252</v>
      </c>
      <c r="W754" s="110">
        <f t="shared" si="441"/>
        <v>1.005907061</v>
      </c>
      <c r="X754" s="103">
        <f t="shared" si="442"/>
        <v>3.76038658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640.72944386000006</v>
      </c>
      <c r="C755" s="103">
        <f t="shared" si="450"/>
        <v>513.78763903000004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1.2390173561058426</v>
      </c>
      <c r="O755" s="103">
        <f t="shared" si="459"/>
        <v>1.2390173499999999</v>
      </c>
      <c r="P755" s="103">
        <f t="shared" si="439"/>
        <v>636.59179897000001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0.16</v>
      </c>
      <c r="U755" s="111">
        <f t="shared" si="456"/>
        <v>11</v>
      </c>
      <c r="V755" s="111">
        <v>252</v>
      </c>
      <c r="W755" s="110">
        <f t="shared" si="441"/>
        <v>1.0064996829999999</v>
      </c>
      <c r="X755" s="103">
        <f t="shared" si="442"/>
        <v>4.1376448899999998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641.10692432999997</v>
      </c>
      <c r="C756" s="103">
        <f t="shared" si="450"/>
        <v>513.78763903000004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1.2390173561058426</v>
      </c>
      <c r="O756" s="103">
        <f t="shared" si="459"/>
        <v>1.2390173499999999</v>
      </c>
      <c r="P756" s="103">
        <f t="shared" si="439"/>
        <v>636.59179897000001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0.16</v>
      </c>
      <c r="U756" s="111">
        <f t="shared" si="456"/>
        <v>12</v>
      </c>
      <c r="V756" s="111">
        <v>252</v>
      </c>
      <c r="W756" s="110">
        <f t="shared" si="441"/>
        <v>1.007092654</v>
      </c>
      <c r="X756" s="103">
        <f t="shared" si="442"/>
        <v>4.5151253599999999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641.48462698000003</v>
      </c>
      <c r="C757" s="103">
        <f t="shared" si="450"/>
        <v>513.78763903000004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1.2390173561058426</v>
      </c>
      <c r="O757" s="103">
        <f t="shared" si="459"/>
        <v>1.2390173499999999</v>
      </c>
      <c r="P757" s="103">
        <f t="shared" si="439"/>
        <v>636.59179897000001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0.16</v>
      </c>
      <c r="U757" s="111">
        <f t="shared" si="456"/>
        <v>13</v>
      </c>
      <c r="V757" s="111">
        <v>252</v>
      </c>
      <c r="W757" s="110">
        <f t="shared" si="441"/>
        <v>1.0076859739999999</v>
      </c>
      <c r="X757" s="103">
        <f t="shared" si="442"/>
        <v>4.8928280099999997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641.86255243000005</v>
      </c>
      <c r="C758" s="103">
        <f t="shared" si="450"/>
        <v>513.78763903000004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1.2390173561058426</v>
      </c>
      <c r="O758" s="103">
        <f t="shared" si="459"/>
        <v>1.2390173499999999</v>
      </c>
      <c r="P758" s="103">
        <f t="shared" si="439"/>
        <v>636.59179897000001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0.16</v>
      </c>
      <c r="U758" s="111">
        <f t="shared" si="456"/>
        <v>14</v>
      </c>
      <c r="V758" s="111">
        <v>252</v>
      </c>
      <c r="W758" s="110">
        <f t="shared" si="441"/>
        <v>1.0082796439999999</v>
      </c>
      <c r="X758" s="103">
        <f t="shared" si="442"/>
        <v>5.2707534599999999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641.86255243000005</v>
      </c>
      <c r="C759" s="103">
        <f t="shared" si="450"/>
        <v>513.78763903000004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1.2390173561058426</v>
      </c>
      <c r="O759" s="103">
        <f t="shared" si="459"/>
        <v>1.2390173499999999</v>
      </c>
      <c r="P759" s="103">
        <f t="shared" si="439"/>
        <v>636.59179897000001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0.16</v>
      </c>
      <c r="U759" s="111">
        <f t="shared" si="456"/>
        <v>14</v>
      </c>
      <c r="V759" s="111">
        <v>252</v>
      </c>
      <c r="W759" s="110">
        <f t="shared" si="441"/>
        <v>1.0082796439999999</v>
      </c>
      <c r="X759" s="103">
        <f t="shared" si="442"/>
        <v>5.2707534599999999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641.86255243000005</v>
      </c>
      <c r="C760" s="103">
        <f t="shared" si="450"/>
        <v>513.78763903000004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1.2390173561058426</v>
      </c>
      <c r="O760" s="103">
        <f t="shared" si="459"/>
        <v>1.2390173499999999</v>
      </c>
      <c r="P760" s="103">
        <f t="shared" si="439"/>
        <v>636.59179897000001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0.16</v>
      </c>
      <c r="U760" s="111">
        <f t="shared" si="456"/>
        <v>14</v>
      </c>
      <c r="V760" s="111">
        <v>252</v>
      </c>
      <c r="W760" s="110">
        <f t="shared" si="441"/>
        <v>1.0082796439999999</v>
      </c>
      <c r="X760" s="103">
        <f t="shared" si="442"/>
        <v>5.2707534599999999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641.86255243000005</v>
      </c>
      <c r="C761" s="103">
        <f t="shared" si="450"/>
        <v>513.78763903000004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1.2390173561058426</v>
      </c>
      <c r="O761" s="103">
        <f t="shared" si="459"/>
        <v>1.2390173499999999</v>
      </c>
      <c r="P761" s="103">
        <f t="shared" si="439"/>
        <v>636.59179897000001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0.16</v>
      </c>
      <c r="U761" s="111">
        <f t="shared" si="456"/>
        <v>14</v>
      </c>
      <c r="V761" s="111">
        <v>252</v>
      </c>
      <c r="W761" s="110">
        <f t="shared" si="441"/>
        <v>1.0082796439999999</v>
      </c>
      <c r="X761" s="103">
        <f t="shared" si="442"/>
        <v>5.2707534599999999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642.24070069000004</v>
      </c>
      <c r="C762" s="103">
        <f t="shared" si="450"/>
        <v>513.78763903000004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1.2390173561058426</v>
      </c>
      <c r="O762" s="103">
        <f t="shared" si="459"/>
        <v>1.2390173499999999</v>
      </c>
      <c r="P762" s="103">
        <f t="shared" si="439"/>
        <v>636.59179897000001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0.16</v>
      </c>
      <c r="U762" s="111">
        <f t="shared" si="456"/>
        <v>15</v>
      </c>
      <c r="V762" s="111">
        <v>252</v>
      </c>
      <c r="W762" s="110">
        <f t="shared" si="441"/>
        <v>1.008873664</v>
      </c>
      <c r="X762" s="103">
        <f t="shared" si="442"/>
        <v>5.6489017199999996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642.61907113000007</v>
      </c>
      <c r="C763" s="103">
        <f t="shared" si="450"/>
        <v>513.78763903000004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1.2390173561058426</v>
      </c>
      <c r="O763" s="103">
        <f t="shared" si="459"/>
        <v>1.2390173499999999</v>
      </c>
      <c r="P763" s="103">
        <f t="shared" si="439"/>
        <v>636.59179897000001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0.16</v>
      </c>
      <c r="U763" s="111">
        <f t="shared" si="456"/>
        <v>16</v>
      </c>
      <c r="V763" s="111">
        <v>252</v>
      </c>
      <c r="W763" s="110">
        <f t="shared" si="441"/>
        <v>1.0094680330000001</v>
      </c>
      <c r="X763" s="103">
        <f t="shared" si="442"/>
        <v>6.0272721599999999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642.99766499999998</v>
      </c>
      <c r="C764" s="103">
        <f t="shared" si="450"/>
        <v>513.78763903000004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1.2390173561058426</v>
      </c>
      <c r="O764" s="103">
        <f t="shared" si="459"/>
        <v>1.2390173499999999</v>
      </c>
      <c r="P764" s="103">
        <f t="shared" si="439"/>
        <v>636.59179897000001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0.16</v>
      </c>
      <c r="U764" s="111">
        <f t="shared" si="456"/>
        <v>17</v>
      </c>
      <c r="V764" s="111">
        <v>252</v>
      </c>
      <c r="W764" s="110">
        <f t="shared" si="441"/>
        <v>1.0100627529999999</v>
      </c>
      <c r="X764" s="103">
        <f t="shared" si="442"/>
        <v>6.4058660300000003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643.37648167999998</v>
      </c>
      <c r="C765" s="103">
        <f t="shared" si="450"/>
        <v>513.78763903000004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1.2390173561058426</v>
      </c>
      <c r="O765" s="103">
        <f t="shared" si="459"/>
        <v>1.2390173499999999</v>
      </c>
      <c r="P765" s="103">
        <f t="shared" si="439"/>
        <v>636.59179897000001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0.16</v>
      </c>
      <c r="U765" s="111">
        <f t="shared" si="456"/>
        <v>18</v>
      </c>
      <c r="V765" s="111">
        <v>252</v>
      </c>
      <c r="W765" s="110">
        <f t="shared" si="441"/>
        <v>1.0106578230000001</v>
      </c>
      <c r="X765" s="103">
        <f t="shared" si="442"/>
        <v>6.7846827100000002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643.75552181</v>
      </c>
      <c r="C766" s="103">
        <f t="shared" si="450"/>
        <v>513.78763903000004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1.2390173561058426</v>
      </c>
      <c r="O766" s="103">
        <f t="shared" si="459"/>
        <v>1.2390173499999999</v>
      </c>
      <c r="P766" s="103">
        <f t="shared" si="439"/>
        <v>636.59179897000001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0.16</v>
      </c>
      <c r="U766" s="111">
        <f t="shared" si="456"/>
        <v>19</v>
      </c>
      <c r="V766" s="111">
        <v>252</v>
      </c>
      <c r="W766" s="110">
        <f t="shared" si="441"/>
        <v>1.0112532439999999</v>
      </c>
      <c r="X766" s="103">
        <f t="shared" si="442"/>
        <v>7.1637228400000001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643.75552181</v>
      </c>
      <c r="C767" s="103">
        <f t="shared" si="450"/>
        <v>513.78763903000004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1.2390173561058426</v>
      </c>
      <c r="O767" s="103">
        <f t="shared" si="459"/>
        <v>1.2390173499999999</v>
      </c>
      <c r="P767" s="103">
        <f t="shared" si="439"/>
        <v>636.59179897000001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0.16</v>
      </c>
      <c r="U767" s="111">
        <f t="shared" si="456"/>
        <v>19</v>
      </c>
      <c r="V767" s="111">
        <v>252</v>
      </c>
      <c r="W767" s="110">
        <f t="shared" si="441"/>
        <v>1.0112532439999999</v>
      </c>
      <c r="X767" s="103">
        <f t="shared" si="442"/>
        <v>7.1637228400000001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643.75552181</v>
      </c>
      <c r="C768" s="103">
        <f t="shared" si="450"/>
        <v>513.78763903000004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1.2390173561058426</v>
      </c>
      <c r="O768" s="103">
        <f t="shared" si="459"/>
        <v>1.2390173499999999</v>
      </c>
      <c r="P768" s="103">
        <f t="shared" si="439"/>
        <v>636.59179897000001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0.16</v>
      </c>
      <c r="U768" s="111">
        <f t="shared" si="456"/>
        <v>19</v>
      </c>
      <c r="V768" s="111">
        <v>252</v>
      </c>
      <c r="W768" s="110">
        <f t="shared" si="441"/>
        <v>1.0112532439999999</v>
      </c>
      <c r="X768" s="103">
        <f t="shared" si="442"/>
        <v>7.1637228400000001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644.13478473999999</v>
      </c>
      <c r="C769" s="103">
        <f t="shared" si="450"/>
        <v>513.78763903000004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1.2390173561058426</v>
      </c>
      <c r="O769" s="103">
        <f t="shared" si="459"/>
        <v>1.2390173499999999</v>
      </c>
      <c r="P769" s="103">
        <f t="shared" si="439"/>
        <v>636.59179897000001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0.16</v>
      </c>
      <c r="U769" s="111">
        <f t="shared" si="456"/>
        <v>20</v>
      </c>
      <c r="V769" s="111">
        <v>252</v>
      </c>
      <c r="W769" s="110">
        <f t="shared" si="441"/>
        <v>1.0118490149999999</v>
      </c>
      <c r="X769" s="103">
        <f t="shared" si="442"/>
        <v>7.5429857699999996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644.51427175000003</v>
      </c>
      <c r="C770" s="103">
        <f t="shared" si="450"/>
        <v>513.78763903000004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1.2390173561058426</v>
      </c>
      <c r="O770" s="103">
        <f t="shared" si="459"/>
        <v>1.2390173499999999</v>
      </c>
      <c r="P770" s="103">
        <f t="shared" si="439"/>
        <v>636.59179897000001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0.16</v>
      </c>
      <c r="U770" s="111">
        <f t="shared" si="456"/>
        <v>21</v>
      </c>
      <c r="V770" s="111">
        <v>252</v>
      </c>
      <c r="W770" s="110">
        <f t="shared" si="441"/>
        <v>1.0124451379999999</v>
      </c>
      <c r="X770" s="103">
        <f t="shared" si="442"/>
        <v>7.9224727799999997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644.89398220999999</v>
      </c>
      <c r="C771" s="103">
        <f t="shared" si="450"/>
        <v>513.78763903000004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1.2390173561058426</v>
      </c>
      <c r="O771" s="103">
        <f t="shared" si="459"/>
        <v>1.2390173499999999</v>
      </c>
      <c r="P771" s="103">
        <f t="shared" si="439"/>
        <v>636.59179897000001</v>
      </c>
      <c r="Q771" s="11">
        <f t="shared" si="454"/>
        <v>25</v>
      </c>
      <c r="R771" s="7">
        <f t="shared" si="447"/>
        <v>2.2865E-2</v>
      </c>
      <c r="S771" s="8">
        <f t="shared" si="440"/>
        <v>14.555671480000001</v>
      </c>
      <c r="T771" s="113">
        <f t="shared" si="448"/>
        <v>0.16</v>
      </c>
      <c r="U771" s="111">
        <f t="shared" si="456"/>
        <v>22</v>
      </c>
      <c r="V771" s="111">
        <v>252</v>
      </c>
      <c r="W771" s="110">
        <f t="shared" si="441"/>
        <v>1.0130416120000001</v>
      </c>
      <c r="X771" s="103">
        <f t="shared" si="442"/>
        <v>8.3021832399999997</v>
      </c>
      <c r="Y771" s="8">
        <f t="shared" si="449"/>
        <v>22.857854719999999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622.41858946000002</v>
      </c>
      <c r="C772" s="103">
        <f t="shared" si="450"/>
        <v>502.03988466999999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1.2390173561058426</v>
      </c>
      <c r="O772" s="103">
        <f t="shared" si="459"/>
        <v>1.23904919</v>
      </c>
      <c r="P772" s="103">
        <f t="shared" si="439"/>
        <v>622.05211243999997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0.16</v>
      </c>
      <c r="U772" s="111">
        <f t="shared" si="456"/>
        <v>1</v>
      </c>
      <c r="V772" s="111">
        <v>252</v>
      </c>
      <c r="W772" s="110">
        <f t="shared" si="441"/>
        <v>1.0005891419999999</v>
      </c>
      <c r="X772" s="103">
        <f t="shared" si="442"/>
        <v>0.36647701999999999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622.41858946000002</v>
      </c>
      <c r="C773" s="103">
        <f t="shared" si="450"/>
        <v>502.03988466999999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1.2390173561058426</v>
      </c>
      <c r="O773" s="103">
        <f t="shared" si="459"/>
        <v>1.23904919</v>
      </c>
      <c r="P773" s="103">
        <f t="shared" si="439"/>
        <v>622.05211243999997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0.16</v>
      </c>
      <c r="U773" s="111">
        <f t="shared" si="456"/>
        <v>1</v>
      </c>
      <c r="V773" s="111">
        <v>252</v>
      </c>
      <c r="W773" s="110">
        <f t="shared" si="441"/>
        <v>1.0005891419999999</v>
      </c>
      <c r="X773" s="103">
        <f t="shared" si="442"/>
        <v>0.36647701999999999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622.41858946000002</v>
      </c>
      <c r="C774" s="103">
        <f t="shared" si="450"/>
        <v>502.03988466999999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1.2390173561058426</v>
      </c>
      <c r="O774" s="103">
        <f t="shared" si="459"/>
        <v>1.23904919</v>
      </c>
      <c r="P774" s="103">
        <f t="shared" si="439"/>
        <v>622.05211243999997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0.16</v>
      </c>
      <c r="U774" s="111">
        <f t="shared" si="456"/>
        <v>1</v>
      </c>
      <c r="V774" s="111">
        <v>252</v>
      </c>
      <c r="W774" s="110">
        <f t="shared" si="441"/>
        <v>1.0005891419999999</v>
      </c>
      <c r="X774" s="103">
        <f t="shared" si="442"/>
        <v>0.36647701999999999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622.41858946000002</v>
      </c>
      <c r="C775" s="103">
        <f t="shared" si="450"/>
        <v>502.03988466999999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1.2390173561058426</v>
      </c>
      <c r="O775" s="103">
        <f t="shared" si="459"/>
        <v>1.23904919</v>
      </c>
      <c r="P775" s="103">
        <f t="shared" si="439"/>
        <v>622.05211243999997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0.16</v>
      </c>
      <c r="U775" s="111">
        <f t="shared" si="456"/>
        <v>1</v>
      </c>
      <c r="V775" s="111">
        <v>252</v>
      </c>
      <c r="W775" s="110">
        <f t="shared" si="441"/>
        <v>1.0005891419999999</v>
      </c>
      <c r="X775" s="103">
        <f t="shared" si="442"/>
        <v>0.36647701999999999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622.80129556000009</v>
      </c>
      <c r="C776" s="103">
        <f t="shared" si="450"/>
        <v>502.03988466999999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1.2390173561058426</v>
      </c>
      <c r="O776" s="103">
        <f t="shared" si="459"/>
        <v>1.23908105</v>
      </c>
      <c r="P776" s="103">
        <f t="shared" si="439"/>
        <v>622.06810743000005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0.16</v>
      </c>
      <c r="U776" s="111">
        <f t="shared" si="456"/>
        <v>2</v>
      </c>
      <c r="V776" s="111">
        <v>252</v>
      </c>
      <c r="W776" s="110">
        <f t="shared" si="441"/>
        <v>1.0011786300000001</v>
      </c>
      <c r="X776" s="103">
        <f t="shared" si="442"/>
        <v>0.73318813000000005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623.18423258999997</v>
      </c>
      <c r="C777" s="103">
        <f t="shared" si="450"/>
        <v>502.03988466999999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1.2390173561058426</v>
      </c>
      <c r="O777" s="103">
        <f t="shared" si="459"/>
        <v>1.2391129000000001</v>
      </c>
      <c r="P777" s="103">
        <f t="shared" si="439"/>
        <v>622.08409740000002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0.16</v>
      </c>
      <c r="U777" s="111">
        <f t="shared" si="456"/>
        <v>3</v>
      </c>
      <c r="V777" s="111">
        <v>252</v>
      </c>
      <c r="W777" s="110">
        <f t="shared" si="441"/>
        <v>1.001768467</v>
      </c>
      <c r="X777" s="103">
        <f t="shared" si="442"/>
        <v>1.10013519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623.56740877000004</v>
      </c>
      <c r="C778" s="103">
        <f t="shared" si="450"/>
        <v>502.03988466999999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1.2390173561058426</v>
      </c>
      <c r="O778" s="103">
        <f t="shared" si="459"/>
        <v>1.2391447600000001</v>
      </c>
      <c r="P778" s="103">
        <f t="shared" ref="P778:P841" si="465">TRUNC(C778*O778,8)</f>
        <v>622.10009238999999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0.16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1.0023586499999999</v>
      </c>
      <c r="X778" s="103">
        <f t="shared" ref="X778:X841" si="468">TRUNC((P778*(W778-1)),8)</f>
        <v>1.46731638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623.95081591999997</v>
      </c>
      <c r="C779" s="103">
        <f t="shared" si="450"/>
        <v>502.03988466999999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1.2390173561058426</v>
      </c>
      <c r="O779" s="103">
        <f t="shared" si="459"/>
        <v>1.2391766099999999</v>
      </c>
      <c r="P779" s="103">
        <f t="shared" si="465"/>
        <v>622.11608236999996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0.16</v>
      </c>
      <c r="U779" s="111">
        <f t="shared" si="456"/>
        <v>5</v>
      </c>
      <c r="V779" s="111">
        <v>252</v>
      </c>
      <c r="W779" s="110">
        <f t="shared" si="467"/>
        <v>1.0029491820000001</v>
      </c>
      <c r="X779" s="103">
        <f t="shared" si="468"/>
        <v>1.8347335499999999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624.33446790000005</v>
      </c>
      <c r="C780" s="103">
        <f t="shared" ref="C780:C843" si="476">TRUNC(IF(Q779&gt;0,VLOOKUP(A779,$AD$12:$AE$165,2),C779),8)</f>
        <v>502.03988466999999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1.2390173561058426</v>
      </c>
      <c r="O780" s="103">
        <f t="shared" si="459"/>
        <v>1.2392084800000001</v>
      </c>
      <c r="P780" s="103">
        <f t="shared" si="465"/>
        <v>622.13208238000004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0.16</v>
      </c>
      <c r="U780" s="111">
        <f t="shared" si="456"/>
        <v>6</v>
      </c>
      <c r="V780" s="111">
        <v>252</v>
      </c>
      <c r="W780" s="110">
        <f t="shared" si="467"/>
        <v>1.003540061</v>
      </c>
      <c r="X780" s="103">
        <f t="shared" si="468"/>
        <v>2.20238552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624.33446790000005</v>
      </c>
      <c r="C781" s="103">
        <f t="shared" si="476"/>
        <v>502.03988466999999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1.2390173561058426</v>
      </c>
      <c r="O781" s="103">
        <f t="shared" si="459"/>
        <v>1.2392084800000001</v>
      </c>
      <c r="P781" s="103">
        <f t="shared" si="465"/>
        <v>622.13208238000004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0.16</v>
      </c>
      <c r="U781" s="111">
        <f t="shared" si="456"/>
        <v>6</v>
      </c>
      <c r="V781" s="111">
        <v>252</v>
      </c>
      <c r="W781" s="110">
        <f t="shared" si="467"/>
        <v>1.003540061</v>
      </c>
      <c r="X781" s="103">
        <f t="shared" si="468"/>
        <v>2.20238552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624.33446790000005</v>
      </c>
      <c r="C782" s="103">
        <f t="shared" si="476"/>
        <v>502.03988466999999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1.2390173561058426</v>
      </c>
      <c r="O782" s="103">
        <f t="shared" si="459"/>
        <v>1.2392084800000001</v>
      </c>
      <c r="P782" s="103">
        <f t="shared" si="465"/>
        <v>622.13208238000004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0.16</v>
      </c>
      <c r="U782" s="111">
        <f t="shared" si="456"/>
        <v>6</v>
      </c>
      <c r="V782" s="111">
        <v>252</v>
      </c>
      <c r="W782" s="110">
        <f t="shared" si="467"/>
        <v>1.003540061</v>
      </c>
      <c r="X782" s="103">
        <f t="shared" si="468"/>
        <v>2.20238552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624.33446790000005</v>
      </c>
      <c r="C783" s="103">
        <f t="shared" si="476"/>
        <v>502.03988466999999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1.2390173561058426</v>
      </c>
      <c r="O783" s="103">
        <f t="shared" si="459"/>
        <v>1.2392084800000001</v>
      </c>
      <c r="P783" s="103">
        <f t="shared" si="465"/>
        <v>622.13208238000004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0.16</v>
      </c>
      <c r="U783" s="111">
        <f t="shared" si="456"/>
        <v>6</v>
      </c>
      <c r="V783" s="111">
        <v>252</v>
      </c>
      <c r="W783" s="110">
        <f t="shared" si="467"/>
        <v>1.003540061</v>
      </c>
      <c r="X783" s="103">
        <f t="shared" si="468"/>
        <v>2.20238552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624.71835024999996</v>
      </c>
      <c r="C784" s="103">
        <f t="shared" si="476"/>
        <v>502.03988466999999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1.2390173561058426</v>
      </c>
      <c r="O784" s="103">
        <f t="shared" si="459"/>
        <v>1.2392403400000001</v>
      </c>
      <c r="P784" s="103">
        <f t="shared" si="465"/>
        <v>622.14807737000001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0.16</v>
      </c>
      <c r="U784" s="111">
        <f t="shared" si="456"/>
        <v>7</v>
      </c>
      <c r="V784" s="111">
        <v>252</v>
      </c>
      <c r="W784" s="110">
        <f t="shared" si="467"/>
        <v>1.004131288</v>
      </c>
      <c r="X784" s="103">
        <f t="shared" si="468"/>
        <v>2.5702728800000001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625.10246360999997</v>
      </c>
      <c r="C785" s="103">
        <f t="shared" si="476"/>
        <v>502.03988466999999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1.2390173561058426</v>
      </c>
      <c r="O785" s="103">
        <f t="shared" si="459"/>
        <v>1.2392721900000001</v>
      </c>
      <c r="P785" s="103">
        <f t="shared" si="465"/>
        <v>622.16406733999997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0.16</v>
      </c>
      <c r="U785" s="111">
        <f t="shared" si="456"/>
        <v>8</v>
      </c>
      <c r="V785" s="111">
        <v>252</v>
      </c>
      <c r="W785" s="110">
        <f t="shared" si="467"/>
        <v>1.0047228640000001</v>
      </c>
      <c r="X785" s="103">
        <f t="shared" si="468"/>
        <v>2.9383962700000001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625.4868174500001</v>
      </c>
      <c r="C786" s="103">
        <f t="shared" si="476"/>
        <v>502.03988466999999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1.2390173561058426</v>
      </c>
      <c r="O786" s="103">
        <f t="shared" si="459"/>
        <v>1.2393040500000001</v>
      </c>
      <c r="P786" s="103">
        <f t="shared" si="465"/>
        <v>622.18006233000006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0.16</v>
      </c>
      <c r="U786" s="111">
        <f t="shared" si="456"/>
        <v>9</v>
      </c>
      <c r="V786" s="111">
        <v>252</v>
      </c>
      <c r="W786" s="110">
        <f t="shared" si="467"/>
        <v>1.005314788</v>
      </c>
      <c r="X786" s="103">
        <f t="shared" si="468"/>
        <v>3.30675512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625.87140738000005</v>
      </c>
      <c r="C787" s="103">
        <f t="shared" si="476"/>
        <v>502.03988466999999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1.2390173561058426</v>
      </c>
      <c r="O787" s="103">
        <f t="shared" si="459"/>
        <v>1.2393359100000001</v>
      </c>
      <c r="P787" s="103">
        <f t="shared" si="465"/>
        <v>622.19605732000002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0.16</v>
      </c>
      <c r="U787" s="111">
        <f t="shared" si="456"/>
        <v>10</v>
      </c>
      <c r="V787" s="111">
        <v>252</v>
      </c>
      <c r="W787" s="110">
        <f t="shared" si="467"/>
        <v>1.005907061</v>
      </c>
      <c r="X787" s="103">
        <f t="shared" si="468"/>
        <v>3.67535006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625.87140738000005</v>
      </c>
      <c r="C788" s="103">
        <f t="shared" si="476"/>
        <v>502.03988466999999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1.2390173561058426</v>
      </c>
      <c r="O788" s="103">
        <f t="shared" si="459"/>
        <v>1.2393359100000001</v>
      </c>
      <c r="P788" s="103">
        <f t="shared" si="465"/>
        <v>622.19605732000002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0.16</v>
      </c>
      <c r="U788" s="111">
        <f t="shared" si="456"/>
        <v>10</v>
      </c>
      <c r="V788" s="111">
        <v>252</v>
      </c>
      <c r="W788" s="110">
        <f t="shared" si="467"/>
        <v>1.005907061</v>
      </c>
      <c r="X788" s="103">
        <f t="shared" si="468"/>
        <v>3.67535006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625.87140738000005</v>
      </c>
      <c r="C789" s="103">
        <f t="shared" si="476"/>
        <v>502.03988466999999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1.2390173561058426</v>
      </c>
      <c r="O789" s="103">
        <f t="shared" si="459"/>
        <v>1.2393359100000001</v>
      </c>
      <c r="P789" s="103">
        <f t="shared" si="465"/>
        <v>622.19605732000002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0.16</v>
      </c>
      <c r="U789" s="111">
        <f t="shared" si="456"/>
        <v>10</v>
      </c>
      <c r="V789" s="111">
        <v>252</v>
      </c>
      <c r="W789" s="110">
        <f t="shared" si="467"/>
        <v>1.005907061</v>
      </c>
      <c r="X789" s="103">
        <f t="shared" si="468"/>
        <v>3.67535006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626.25623340000004</v>
      </c>
      <c r="C790" s="103">
        <f t="shared" si="476"/>
        <v>502.03988466999999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1.2390173561058426</v>
      </c>
      <c r="O790" s="103">
        <f t="shared" si="459"/>
        <v>1.2393677700000001</v>
      </c>
      <c r="P790" s="103">
        <f t="shared" si="465"/>
        <v>622.21205230999999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0.16</v>
      </c>
      <c r="U790" s="111">
        <f t="shared" si="456"/>
        <v>11</v>
      </c>
      <c r="V790" s="111">
        <v>252</v>
      </c>
      <c r="W790" s="110">
        <f t="shared" si="467"/>
        <v>1.0064996829999999</v>
      </c>
      <c r="X790" s="103">
        <f t="shared" si="468"/>
        <v>4.0441810900000004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626.64130059999991</v>
      </c>
      <c r="C791" s="103">
        <f t="shared" si="476"/>
        <v>502.03988466999999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1.2390173561058426</v>
      </c>
      <c r="O791" s="103">
        <f t="shared" si="459"/>
        <v>1.23939964</v>
      </c>
      <c r="P791" s="103">
        <f t="shared" si="465"/>
        <v>622.22805231999996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0.16</v>
      </c>
      <c r="U791" s="111">
        <f t="shared" si="456"/>
        <v>12</v>
      </c>
      <c r="V791" s="111">
        <v>252</v>
      </c>
      <c r="W791" s="110">
        <f t="shared" si="467"/>
        <v>1.007092654</v>
      </c>
      <c r="X791" s="103">
        <f t="shared" si="468"/>
        <v>4.4132482800000004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627.02660393000008</v>
      </c>
      <c r="C792" s="103">
        <f t="shared" si="476"/>
        <v>502.03988466999999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1.2390173561058426</v>
      </c>
      <c r="O792" s="103">
        <f t="shared" si="459"/>
        <v>1.23943151</v>
      </c>
      <c r="P792" s="103">
        <f t="shared" si="465"/>
        <v>622.24405233000005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0.16</v>
      </c>
      <c r="U792" s="111">
        <f t="shared" si="456"/>
        <v>13</v>
      </c>
      <c r="V792" s="111">
        <v>252</v>
      </c>
      <c r="W792" s="110">
        <f t="shared" si="467"/>
        <v>1.0076859739999999</v>
      </c>
      <c r="X792" s="103">
        <f t="shared" si="468"/>
        <v>4.7825515999999997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627.41213391999997</v>
      </c>
      <c r="C793" s="103">
        <f t="shared" si="476"/>
        <v>502.03988466999999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1.2390173561058426</v>
      </c>
      <c r="O793" s="103">
        <f t="shared" si="459"/>
        <v>1.23946336</v>
      </c>
      <c r="P793" s="103">
        <f t="shared" si="465"/>
        <v>622.26004230000001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0.16</v>
      </c>
      <c r="U793" s="111">
        <f t="shared" si="456"/>
        <v>14</v>
      </c>
      <c r="V793" s="111">
        <v>252</v>
      </c>
      <c r="W793" s="110">
        <f t="shared" si="467"/>
        <v>1.0082796439999999</v>
      </c>
      <c r="X793" s="103">
        <f t="shared" si="468"/>
        <v>5.1520916200000002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627.79791081999997</v>
      </c>
      <c r="C794" s="103">
        <f t="shared" si="476"/>
        <v>502.03988466999999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1.2390173561058426</v>
      </c>
      <c r="O794" s="103">
        <f t="shared" si="459"/>
        <v>1.2394952299999999</v>
      </c>
      <c r="P794" s="103">
        <f t="shared" si="465"/>
        <v>622.27604230999998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0.16</v>
      </c>
      <c r="U794" s="111">
        <f t="shared" si="456"/>
        <v>15</v>
      </c>
      <c r="V794" s="111">
        <v>252</v>
      </c>
      <c r="W794" s="110">
        <f t="shared" si="467"/>
        <v>1.008873664</v>
      </c>
      <c r="X794" s="103">
        <f t="shared" si="468"/>
        <v>5.52186851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627.79791081999997</v>
      </c>
      <c r="C795" s="103">
        <f t="shared" si="476"/>
        <v>502.03988466999999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1.2390173561058426</v>
      </c>
      <c r="O795" s="103">
        <f t="shared" si="459"/>
        <v>1.2394952299999999</v>
      </c>
      <c r="P795" s="103">
        <f t="shared" si="465"/>
        <v>622.27604230999998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0.16</v>
      </c>
      <c r="U795" s="111">
        <f t="shared" si="456"/>
        <v>15</v>
      </c>
      <c r="V795" s="111">
        <v>252</v>
      </c>
      <c r="W795" s="110">
        <f t="shared" si="467"/>
        <v>1.008873664</v>
      </c>
      <c r="X795" s="103">
        <f t="shared" si="468"/>
        <v>5.52186851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627.79791081999997</v>
      </c>
      <c r="C796" s="103">
        <f t="shared" si="476"/>
        <v>502.03988466999999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1.2390173561058426</v>
      </c>
      <c r="O796" s="103">
        <f t="shared" si="459"/>
        <v>1.2394952299999999</v>
      </c>
      <c r="P796" s="103">
        <f t="shared" si="465"/>
        <v>622.27604230999998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0.16</v>
      </c>
      <c r="U796" s="111">
        <f t="shared" si="456"/>
        <v>15</v>
      </c>
      <c r="V796" s="111">
        <v>252</v>
      </c>
      <c r="W796" s="110">
        <f t="shared" si="467"/>
        <v>1.008873664</v>
      </c>
      <c r="X796" s="103">
        <f t="shared" si="468"/>
        <v>5.52186851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628.18392390999998</v>
      </c>
      <c r="C797" s="103">
        <f t="shared" si="476"/>
        <v>502.03988466999999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1.2390173561058426</v>
      </c>
      <c r="O797" s="103">
        <f t="shared" si="459"/>
        <v>1.2395271000000001</v>
      </c>
      <c r="P797" s="103">
        <f t="shared" si="465"/>
        <v>622.29204231999995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0.16</v>
      </c>
      <c r="U797" s="111">
        <f t="shared" si="456"/>
        <v>16</v>
      </c>
      <c r="V797" s="111">
        <v>252</v>
      </c>
      <c r="W797" s="110">
        <f t="shared" si="467"/>
        <v>1.0094680330000001</v>
      </c>
      <c r="X797" s="103">
        <f t="shared" si="468"/>
        <v>5.8918815899999997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628.57016938000004</v>
      </c>
      <c r="C798" s="103">
        <f t="shared" si="476"/>
        <v>502.03988466999999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1.2390173561058426</v>
      </c>
      <c r="O798" s="103">
        <f t="shared" si="459"/>
        <v>1.2395589600000001</v>
      </c>
      <c r="P798" s="103">
        <f t="shared" si="465"/>
        <v>622.30803732000004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0.16</v>
      </c>
      <c r="U798" s="111">
        <f t="shared" si="456"/>
        <v>17</v>
      </c>
      <c r="V798" s="111">
        <v>252</v>
      </c>
      <c r="W798" s="110">
        <f t="shared" si="467"/>
        <v>1.0100627529999999</v>
      </c>
      <c r="X798" s="103">
        <f t="shared" si="468"/>
        <v>6.2621320599999999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628.95665675999999</v>
      </c>
      <c r="C799" s="103">
        <f t="shared" si="476"/>
        <v>502.03988466999999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1.2390173561058426</v>
      </c>
      <c r="O799" s="103">
        <f t="shared" si="459"/>
        <v>1.23959083</v>
      </c>
      <c r="P799" s="103">
        <f t="shared" si="465"/>
        <v>622.32403733000001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0.16</v>
      </c>
      <c r="U799" s="111">
        <f t="shared" si="456"/>
        <v>18</v>
      </c>
      <c r="V799" s="111">
        <v>252</v>
      </c>
      <c r="W799" s="110">
        <f t="shared" si="467"/>
        <v>1.0106578230000001</v>
      </c>
      <c r="X799" s="103">
        <f t="shared" si="468"/>
        <v>6.6326194300000001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629.34338162999995</v>
      </c>
      <c r="C800" s="103">
        <f t="shared" si="476"/>
        <v>502.03988466999999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1.2390173561058426</v>
      </c>
      <c r="O800" s="103">
        <f t="shared" si="459"/>
        <v>1.2396227</v>
      </c>
      <c r="P800" s="103">
        <f t="shared" si="465"/>
        <v>622.34003733999998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0.16</v>
      </c>
      <c r="U800" s="111">
        <f t="shared" si="456"/>
        <v>19</v>
      </c>
      <c r="V800" s="111">
        <v>252</v>
      </c>
      <c r="W800" s="110">
        <f t="shared" si="467"/>
        <v>1.0112532439999999</v>
      </c>
      <c r="X800" s="103">
        <f t="shared" si="468"/>
        <v>7.0033442900000002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629.7303433699999</v>
      </c>
      <c r="C801" s="103">
        <f t="shared" si="476"/>
        <v>502.03988466999999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1.2390173561058426</v>
      </c>
      <c r="O801" s="103">
        <f t="shared" si="459"/>
        <v>1.2396545699999999</v>
      </c>
      <c r="P801" s="103">
        <f t="shared" si="465"/>
        <v>622.35603734999995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0.16</v>
      </c>
      <c r="U801" s="111">
        <f t="shared" si="456"/>
        <v>20</v>
      </c>
      <c r="V801" s="111">
        <v>252</v>
      </c>
      <c r="W801" s="110">
        <f t="shared" si="467"/>
        <v>1.0118490149999999</v>
      </c>
      <c r="X801" s="103">
        <f t="shared" si="468"/>
        <v>7.3743060199999997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629.7303433699999</v>
      </c>
      <c r="C802" s="103">
        <f t="shared" si="476"/>
        <v>502.03988466999999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1.2390173561058426</v>
      </c>
      <c r="O802" s="103">
        <f t="shared" si="459"/>
        <v>1.2396545699999999</v>
      </c>
      <c r="P802" s="103">
        <f t="shared" si="465"/>
        <v>622.35603734999995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0.16</v>
      </c>
      <c r="U802" s="111">
        <f t="shared" si="456"/>
        <v>20</v>
      </c>
      <c r="V802" s="111">
        <v>252</v>
      </c>
      <c r="W802" s="110">
        <f t="shared" si="467"/>
        <v>1.0118490149999999</v>
      </c>
      <c r="X802" s="103">
        <f t="shared" si="468"/>
        <v>7.3743060199999997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629.7303433699999</v>
      </c>
      <c r="C803" s="103">
        <f t="shared" si="476"/>
        <v>502.03988466999999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1.2390173561058426</v>
      </c>
      <c r="O803" s="103">
        <f t="shared" si="459"/>
        <v>1.2396545699999999</v>
      </c>
      <c r="P803" s="103">
        <f t="shared" si="465"/>
        <v>622.35603734999995</v>
      </c>
      <c r="Q803" s="11">
        <f t="shared" si="480"/>
        <v>26</v>
      </c>
      <c r="R803" s="7">
        <f t="shared" si="473"/>
        <v>2.4701000000000001E-2</v>
      </c>
      <c r="S803" s="8">
        <f t="shared" si="466"/>
        <v>15.37281647</v>
      </c>
      <c r="T803" s="113">
        <f t="shared" si="474"/>
        <v>0.16</v>
      </c>
      <c r="U803" s="111">
        <f t="shared" si="456"/>
        <v>20</v>
      </c>
      <c r="V803" s="111">
        <v>252</v>
      </c>
      <c r="W803" s="110">
        <f t="shared" si="467"/>
        <v>1.0118490149999999</v>
      </c>
      <c r="X803" s="103">
        <f t="shared" si="468"/>
        <v>7.3743060199999997</v>
      </c>
      <c r="Y803" s="8">
        <f t="shared" si="475"/>
        <v>22.747122489999999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607.34082016999992</v>
      </c>
      <c r="C804" s="103">
        <f t="shared" si="476"/>
        <v>489.63899748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1.2396545703419142</v>
      </c>
      <c r="O804" s="103">
        <f t="shared" si="459"/>
        <v>1.2396545699999999</v>
      </c>
      <c r="P804" s="103">
        <f t="shared" si="465"/>
        <v>606.98322086999997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0.16</v>
      </c>
      <c r="U804" s="111">
        <f t="shared" si="456"/>
        <v>1</v>
      </c>
      <c r="V804" s="111">
        <v>252</v>
      </c>
      <c r="W804" s="110">
        <f t="shared" si="467"/>
        <v>1.0005891419999999</v>
      </c>
      <c r="X804" s="103">
        <f t="shared" si="468"/>
        <v>0.35759930000000001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607.69862949999992</v>
      </c>
      <c r="C805" s="103">
        <f t="shared" si="476"/>
        <v>489.63899748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1.2396545703419142</v>
      </c>
      <c r="O805" s="103">
        <f t="shared" si="459"/>
        <v>1.2396545699999999</v>
      </c>
      <c r="P805" s="103">
        <f t="shared" si="465"/>
        <v>606.98322086999997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0.16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1.0011786300000001</v>
      </c>
      <c r="X805" s="103">
        <f t="shared" si="468"/>
        <v>0.71540862999999999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608.05665065999995</v>
      </c>
      <c r="C806" s="103">
        <f t="shared" si="476"/>
        <v>489.63899748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1.2396545703419142</v>
      </c>
      <c r="O806" s="103">
        <f t="shared" si="459"/>
        <v>1.2396545699999999</v>
      </c>
      <c r="P806" s="103">
        <f t="shared" si="465"/>
        <v>606.98322086999997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0.16</v>
      </c>
      <c r="U806" s="111">
        <f t="shared" si="482"/>
        <v>3</v>
      </c>
      <c r="V806" s="111">
        <v>252</v>
      </c>
      <c r="W806" s="110">
        <f t="shared" si="467"/>
        <v>1.001768467</v>
      </c>
      <c r="X806" s="103">
        <f t="shared" si="468"/>
        <v>1.0734297900000001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608.41488184000002</v>
      </c>
      <c r="C807" s="103">
        <f t="shared" si="476"/>
        <v>489.63899748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1.2396545703419142</v>
      </c>
      <c r="O807" s="103">
        <f t="shared" si="459"/>
        <v>1.2396545699999999</v>
      </c>
      <c r="P807" s="103">
        <f t="shared" si="465"/>
        <v>606.98322086999997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0.16</v>
      </c>
      <c r="U807" s="111">
        <f t="shared" si="482"/>
        <v>4</v>
      </c>
      <c r="V807" s="111">
        <v>252</v>
      </c>
      <c r="W807" s="110">
        <f t="shared" si="467"/>
        <v>1.0023586499999999</v>
      </c>
      <c r="X807" s="103">
        <f t="shared" si="468"/>
        <v>1.43166097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608.77332484999999</v>
      </c>
      <c r="C808" s="103">
        <f t="shared" si="476"/>
        <v>489.63899748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1.2396545703419142</v>
      </c>
      <c r="O808" s="103">
        <f t="shared" si="459"/>
        <v>1.2396545699999999</v>
      </c>
      <c r="P808" s="103">
        <f t="shared" si="465"/>
        <v>606.98322086999997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0.16</v>
      </c>
      <c r="U808" s="111">
        <f t="shared" si="482"/>
        <v>5</v>
      </c>
      <c r="V808" s="111">
        <v>252</v>
      </c>
      <c r="W808" s="110">
        <f t="shared" si="467"/>
        <v>1.0029491820000001</v>
      </c>
      <c r="X808" s="103">
        <f t="shared" si="468"/>
        <v>1.79010398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608.77332484999999</v>
      </c>
      <c r="C809" s="103">
        <f t="shared" si="476"/>
        <v>489.63899748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1.2396545703419142</v>
      </c>
      <c r="O809" s="103">
        <f t="shared" ref="O809:O872" si="485">TRUNC(TRUNC((L809*N809),15),8)</f>
        <v>1.2396545699999999</v>
      </c>
      <c r="P809" s="103">
        <f t="shared" si="465"/>
        <v>606.98322086999997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0.16</v>
      </c>
      <c r="U809" s="111">
        <f t="shared" si="482"/>
        <v>5</v>
      </c>
      <c r="V809" s="111">
        <v>252</v>
      </c>
      <c r="W809" s="110">
        <f t="shared" si="467"/>
        <v>1.0029491820000001</v>
      </c>
      <c r="X809" s="103">
        <f t="shared" si="468"/>
        <v>1.79010398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608.77332484999999</v>
      </c>
      <c r="C810" s="103">
        <f t="shared" si="476"/>
        <v>489.63899748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1.2396545703419142</v>
      </c>
      <c r="O810" s="103">
        <f t="shared" si="485"/>
        <v>1.2396545699999999</v>
      </c>
      <c r="P810" s="103">
        <f t="shared" si="465"/>
        <v>606.98322086999997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0.16</v>
      </c>
      <c r="U810" s="111">
        <f t="shared" si="482"/>
        <v>5</v>
      </c>
      <c r="V810" s="111">
        <v>252</v>
      </c>
      <c r="W810" s="110">
        <f t="shared" si="467"/>
        <v>1.0029491820000001</v>
      </c>
      <c r="X810" s="103">
        <f t="shared" si="468"/>
        <v>1.79010398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609.13197848999994</v>
      </c>
      <c r="C811" s="103">
        <f t="shared" si="476"/>
        <v>489.63899748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1.2396545703419142</v>
      </c>
      <c r="O811" s="103">
        <f t="shared" si="485"/>
        <v>1.2396545699999999</v>
      </c>
      <c r="P811" s="103">
        <f t="shared" si="465"/>
        <v>606.98322086999997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0.16</v>
      </c>
      <c r="U811" s="111">
        <f t="shared" si="482"/>
        <v>6</v>
      </c>
      <c r="V811" s="111">
        <v>252</v>
      </c>
      <c r="W811" s="110">
        <f t="shared" si="467"/>
        <v>1.003540061</v>
      </c>
      <c r="X811" s="103">
        <f t="shared" si="468"/>
        <v>2.14875762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609.49084335999999</v>
      </c>
      <c r="C812" s="103">
        <f t="shared" si="476"/>
        <v>489.63899748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1.2396545703419142</v>
      </c>
      <c r="O812" s="103">
        <f t="shared" si="485"/>
        <v>1.2396545699999999</v>
      </c>
      <c r="P812" s="103">
        <f t="shared" si="465"/>
        <v>606.98322086999997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0.16</v>
      </c>
      <c r="U812" s="111">
        <f t="shared" si="482"/>
        <v>7</v>
      </c>
      <c r="V812" s="111">
        <v>252</v>
      </c>
      <c r="W812" s="110">
        <f t="shared" si="467"/>
        <v>1.004131288</v>
      </c>
      <c r="X812" s="103">
        <f t="shared" si="468"/>
        <v>2.5076224900000001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609.84992006999994</v>
      </c>
      <c r="C813" s="103">
        <f t="shared" si="476"/>
        <v>489.63899748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1.2396545703419142</v>
      </c>
      <c r="O813" s="103">
        <f t="shared" si="485"/>
        <v>1.2396545699999999</v>
      </c>
      <c r="P813" s="103">
        <f t="shared" si="465"/>
        <v>606.98322086999997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0.16</v>
      </c>
      <c r="U813" s="111">
        <f t="shared" si="482"/>
        <v>8</v>
      </c>
      <c r="V813" s="111">
        <v>252</v>
      </c>
      <c r="W813" s="110">
        <f t="shared" si="467"/>
        <v>1.0047228640000001</v>
      </c>
      <c r="X813" s="103">
        <f t="shared" si="468"/>
        <v>2.8666991999999998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610.20920799999999</v>
      </c>
      <c r="C814" s="103">
        <f t="shared" si="476"/>
        <v>489.63899748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1.2396545703419142</v>
      </c>
      <c r="O814" s="103">
        <f t="shared" si="485"/>
        <v>1.2396545699999999</v>
      </c>
      <c r="P814" s="103">
        <f t="shared" si="465"/>
        <v>606.98322086999997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0.16</v>
      </c>
      <c r="U814" s="111">
        <f t="shared" si="482"/>
        <v>9</v>
      </c>
      <c r="V814" s="111">
        <v>252</v>
      </c>
      <c r="W814" s="110">
        <f t="shared" si="467"/>
        <v>1.005314788</v>
      </c>
      <c r="X814" s="103">
        <f t="shared" si="468"/>
        <v>3.22598713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610.56870777999995</v>
      </c>
      <c r="C815" s="103">
        <f t="shared" si="476"/>
        <v>489.63899748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1.2396545703419142</v>
      </c>
      <c r="O815" s="103">
        <f t="shared" si="485"/>
        <v>1.2396545699999999</v>
      </c>
      <c r="P815" s="103">
        <f t="shared" si="465"/>
        <v>606.98322086999997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0.16</v>
      </c>
      <c r="U815" s="111">
        <f t="shared" si="482"/>
        <v>10</v>
      </c>
      <c r="V815" s="111">
        <v>252</v>
      </c>
      <c r="W815" s="110">
        <f t="shared" si="467"/>
        <v>1.005907061</v>
      </c>
      <c r="X815" s="103">
        <f t="shared" si="468"/>
        <v>3.5854869100000002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610.56870777999995</v>
      </c>
      <c r="C816" s="103">
        <f t="shared" si="476"/>
        <v>489.63899748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1.2396545703419142</v>
      </c>
      <c r="O816" s="103">
        <f t="shared" si="485"/>
        <v>1.2396545699999999</v>
      </c>
      <c r="P816" s="103">
        <f t="shared" si="465"/>
        <v>606.98322086999997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0.16</v>
      </c>
      <c r="U816" s="111">
        <f t="shared" si="482"/>
        <v>10</v>
      </c>
      <c r="V816" s="111">
        <v>252</v>
      </c>
      <c r="W816" s="110">
        <f t="shared" si="467"/>
        <v>1.005907061</v>
      </c>
      <c r="X816" s="103">
        <f t="shared" si="468"/>
        <v>3.5854869100000002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610.56870777999995</v>
      </c>
      <c r="C817" s="103">
        <f t="shared" si="476"/>
        <v>489.63899748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1.2396545703419142</v>
      </c>
      <c r="O817" s="103">
        <f t="shared" si="485"/>
        <v>1.2396545699999999</v>
      </c>
      <c r="P817" s="103">
        <f t="shared" si="465"/>
        <v>606.98322086999997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0.16</v>
      </c>
      <c r="U817" s="111">
        <f t="shared" si="482"/>
        <v>10</v>
      </c>
      <c r="V817" s="111">
        <v>252</v>
      </c>
      <c r="W817" s="110">
        <f t="shared" si="467"/>
        <v>1.005907061</v>
      </c>
      <c r="X817" s="103">
        <f t="shared" si="468"/>
        <v>3.5854869100000002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610.92841938999993</v>
      </c>
      <c r="C818" s="103">
        <f t="shared" si="476"/>
        <v>489.63899748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1.2396545703419142</v>
      </c>
      <c r="O818" s="103">
        <f t="shared" si="485"/>
        <v>1.2396545699999999</v>
      </c>
      <c r="P818" s="103">
        <f t="shared" si="465"/>
        <v>606.98322086999997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0.16</v>
      </c>
      <c r="U818" s="111">
        <f t="shared" si="482"/>
        <v>11</v>
      </c>
      <c r="V818" s="111">
        <v>252</v>
      </c>
      <c r="W818" s="110">
        <f t="shared" si="467"/>
        <v>1.0064996829999999</v>
      </c>
      <c r="X818" s="103">
        <f t="shared" si="468"/>
        <v>3.9451985199999999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611.28834282999992</v>
      </c>
      <c r="C819" s="103">
        <f t="shared" si="476"/>
        <v>489.63899748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1.2396545703419142</v>
      </c>
      <c r="O819" s="103">
        <f t="shared" si="485"/>
        <v>1.2396545699999999</v>
      </c>
      <c r="P819" s="103">
        <f t="shared" si="465"/>
        <v>606.98322086999997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0.16</v>
      </c>
      <c r="U819" s="111">
        <f t="shared" si="482"/>
        <v>12</v>
      </c>
      <c r="V819" s="111">
        <v>252</v>
      </c>
      <c r="W819" s="110">
        <f t="shared" si="467"/>
        <v>1.007092654</v>
      </c>
      <c r="X819" s="103">
        <f t="shared" si="468"/>
        <v>4.3051219600000001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611.64847811999994</v>
      </c>
      <c r="C820" s="103">
        <f t="shared" si="476"/>
        <v>489.63899748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1.2396545703419142</v>
      </c>
      <c r="O820" s="103">
        <f t="shared" si="485"/>
        <v>1.2396545699999999</v>
      </c>
      <c r="P820" s="103">
        <f t="shared" si="465"/>
        <v>606.98322086999997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0.16</v>
      </c>
      <c r="U820" s="111">
        <f t="shared" si="482"/>
        <v>13</v>
      </c>
      <c r="V820" s="111">
        <v>252</v>
      </c>
      <c r="W820" s="110">
        <f t="shared" si="467"/>
        <v>1.0076859739999999</v>
      </c>
      <c r="X820" s="103">
        <f t="shared" si="468"/>
        <v>4.6652572499999998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611.64847811999994</v>
      </c>
      <c r="C821" s="103">
        <f t="shared" si="476"/>
        <v>489.63899748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1.2396545703419142</v>
      </c>
      <c r="O821" s="103">
        <f t="shared" si="485"/>
        <v>1.2396545699999999</v>
      </c>
      <c r="P821" s="103">
        <f t="shared" si="465"/>
        <v>606.98322086999997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0.16</v>
      </c>
      <c r="U821" s="111">
        <f t="shared" si="482"/>
        <v>13</v>
      </c>
      <c r="V821" s="111">
        <v>252</v>
      </c>
      <c r="W821" s="110">
        <f t="shared" si="467"/>
        <v>1.0076859739999999</v>
      </c>
      <c r="X821" s="103">
        <f t="shared" si="468"/>
        <v>4.6652572499999998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612.00882584999999</v>
      </c>
      <c r="C822" s="103">
        <f t="shared" si="476"/>
        <v>489.63899748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1.2396545703419142</v>
      </c>
      <c r="O822" s="103">
        <f t="shared" si="485"/>
        <v>1.2396545699999999</v>
      </c>
      <c r="P822" s="103">
        <f t="shared" si="465"/>
        <v>606.98322086999997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0.16</v>
      </c>
      <c r="U822" s="111">
        <f t="shared" si="482"/>
        <v>14</v>
      </c>
      <c r="V822" s="111">
        <v>252</v>
      </c>
      <c r="W822" s="110">
        <f t="shared" si="467"/>
        <v>1.0082796439999999</v>
      </c>
      <c r="X822" s="103">
        <f t="shared" si="468"/>
        <v>5.0256049799999998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612.00882584999999</v>
      </c>
      <c r="C823" s="103">
        <f t="shared" si="476"/>
        <v>489.63899748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1.2396545703419142</v>
      </c>
      <c r="O823" s="103">
        <f t="shared" si="485"/>
        <v>1.2396545699999999</v>
      </c>
      <c r="P823" s="103">
        <f t="shared" si="465"/>
        <v>606.98322086999997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0.16</v>
      </c>
      <c r="U823" s="111">
        <f t="shared" si="482"/>
        <v>14</v>
      </c>
      <c r="V823" s="111">
        <v>252</v>
      </c>
      <c r="W823" s="110">
        <f t="shared" si="467"/>
        <v>1.0082796439999999</v>
      </c>
      <c r="X823" s="103">
        <f t="shared" si="468"/>
        <v>5.0256049799999998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612.00882584999999</v>
      </c>
      <c r="C824" s="103">
        <f t="shared" si="476"/>
        <v>489.63899748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1.2396545703419142</v>
      </c>
      <c r="O824" s="103">
        <f t="shared" si="485"/>
        <v>1.2396545699999999</v>
      </c>
      <c r="P824" s="103">
        <f t="shared" si="465"/>
        <v>606.98322086999997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0.16</v>
      </c>
      <c r="U824" s="111">
        <f t="shared" si="482"/>
        <v>14</v>
      </c>
      <c r="V824" s="111">
        <v>252</v>
      </c>
      <c r="W824" s="110">
        <f t="shared" si="467"/>
        <v>1.0082796439999999</v>
      </c>
      <c r="X824" s="103">
        <f t="shared" si="468"/>
        <v>5.0256049799999998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612.36938601999998</v>
      </c>
      <c r="C825" s="103">
        <f t="shared" si="476"/>
        <v>489.63899748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1.2396545703419142</v>
      </c>
      <c r="O825" s="103">
        <f t="shared" si="485"/>
        <v>1.2396545699999999</v>
      </c>
      <c r="P825" s="103">
        <f t="shared" si="465"/>
        <v>606.98322086999997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0.16</v>
      </c>
      <c r="U825" s="111">
        <f t="shared" si="482"/>
        <v>15</v>
      </c>
      <c r="V825" s="111">
        <v>252</v>
      </c>
      <c r="W825" s="110">
        <f t="shared" si="467"/>
        <v>1.008873664</v>
      </c>
      <c r="X825" s="103">
        <f t="shared" si="468"/>
        <v>5.3861651500000001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612.73015802999998</v>
      </c>
      <c r="C826" s="103">
        <f t="shared" si="476"/>
        <v>489.63899748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1.2396545703419142</v>
      </c>
      <c r="O826" s="103">
        <f t="shared" si="485"/>
        <v>1.2396545699999999</v>
      </c>
      <c r="P826" s="103">
        <f t="shared" si="465"/>
        <v>606.98322086999997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0.16</v>
      </c>
      <c r="U826" s="111">
        <f t="shared" si="482"/>
        <v>16</v>
      </c>
      <c r="V826" s="111">
        <v>252</v>
      </c>
      <c r="W826" s="110">
        <f t="shared" si="467"/>
        <v>1.0094680330000001</v>
      </c>
      <c r="X826" s="103">
        <f t="shared" si="468"/>
        <v>5.7469371599999999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613.09114308999995</v>
      </c>
      <c r="C827" s="103">
        <f t="shared" si="476"/>
        <v>489.63899748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1.2396545703419142</v>
      </c>
      <c r="O827" s="103">
        <f t="shared" si="485"/>
        <v>1.2396545699999999</v>
      </c>
      <c r="P827" s="103">
        <f t="shared" si="465"/>
        <v>606.98322086999997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0.16</v>
      </c>
      <c r="U827" s="111">
        <f t="shared" si="482"/>
        <v>17</v>
      </c>
      <c r="V827" s="111">
        <v>252</v>
      </c>
      <c r="W827" s="110">
        <f t="shared" si="467"/>
        <v>1.0100627529999999</v>
      </c>
      <c r="X827" s="103">
        <f t="shared" si="468"/>
        <v>6.1079222199999998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613.45234059999996</v>
      </c>
      <c r="C828" s="103">
        <f t="shared" si="476"/>
        <v>489.63899748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1.2396545703419142</v>
      </c>
      <c r="O828" s="103">
        <f t="shared" si="485"/>
        <v>1.2396545699999999</v>
      </c>
      <c r="P828" s="103">
        <f t="shared" si="465"/>
        <v>606.98322086999997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0.16</v>
      </c>
      <c r="U828" s="111">
        <f t="shared" si="482"/>
        <v>18</v>
      </c>
      <c r="V828" s="111">
        <v>252</v>
      </c>
      <c r="W828" s="110">
        <f t="shared" si="467"/>
        <v>1.0106578230000001</v>
      </c>
      <c r="X828" s="103">
        <f t="shared" si="468"/>
        <v>6.4691197300000001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613.81375114999992</v>
      </c>
      <c r="C829" s="103">
        <f t="shared" si="476"/>
        <v>489.63899748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1.2396545703419142</v>
      </c>
      <c r="O829" s="103">
        <f t="shared" si="485"/>
        <v>1.2396545699999999</v>
      </c>
      <c r="P829" s="103">
        <f t="shared" si="465"/>
        <v>606.98322086999997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0.16</v>
      </c>
      <c r="U829" s="111">
        <f t="shared" si="482"/>
        <v>19</v>
      </c>
      <c r="V829" s="111">
        <v>252</v>
      </c>
      <c r="W829" s="110">
        <f t="shared" si="467"/>
        <v>1.0112532439999999</v>
      </c>
      <c r="X829" s="103">
        <f t="shared" si="468"/>
        <v>6.8305302799999996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613.81375114999992</v>
      </c>
      <c r="C830" s="103">
        <f t="shared" si="476"/>
        <v>489.63899748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1.2396545703419142</v>
      </c>
      <c r="O830" s="103">
        <f t="shared" si="485"/>
        <v>1.2396545699999999</v>
      </c>
      <c r="P830" s="103">
        <f t="shared" si="465"/>
        <v>606.98322086999997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0.16</v>
      </c>
      <c r="U830" s="111">
        <f t="shared" si="482"/>
        <v>19</v>
      </c>
      <c r="V830" s="111">
        <v>252</v>
      </c>
      <c r="W830" s="110">
        <f t="shared" si="467"/>
        <v>1.0112532439999999</v>
      </c>
      <c r="X830" s="103">
        <f t="shared" si="468"/>
        <v>6.8305302799999996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613.81375114999992</v>
      </c>
      <c r="C831" s="103">
        <f t="shared" si="476"/>
        <v>489.63899748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1.2396545703419142</v>
      </c>
      <c r="O831" s="103">
        <f t="shared" si="485"/>
        <v>1.2396545699999999</v>
      </c>
      <c r="P831" s="103">
        <f t="shared" si="465"/>
        <v>606.98322086999997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0.16</v>
      </c>
      <c r="U831" s="111">
        <f t="shared" si="482"/>
        <v>19</v>
      </c>
      <c r="V831" s="111">
        <v>252</v>
      </c>
      <c r="W831" s="110">
        <f t="shared" si="467"/>
        <v>1.0112532439999999</v>
      </c>
      <c r="X831" s="103">
        <f t="shared" si="468"/>
        <v>6.8305302799999996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614.17537414999993</v>
      </c>
      <c r="C832" s="103">
        <f t="shared" si="476"/>
        <v>489.63899748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1.2396545703419142</v>
      </c>
      <c r="O832" s="103">
        <f t="shared" si="485"/>
        <v>1.2396545699999999</v>
      </c>
      <c r="P832" s="103">
        <f t="shared" si="465"/>
        <v>606.98322086999997</v>
      </c>
      <c r="Q832" s="11">
        <f t="shared" si="480"/>
        <v>27</v>
      </c>
      <c r="R832" s="7">
        <f t="shared" si="473"/>
        <v>2.4934999999999999E-2</v>
      </c>
      <c r="S832" s="8">
        <f t="shared" si="466"/>
        <v>15.13512661</v>
      </c>
      <c r="T832" s="113">
        <f t="shared" si="474"/>
        <v>0.16</v>
      </c>
      <c r="U832" s="111">
        <f t="shared" si="482"/>
        <v>20</v>
      </c>
      <c r="V832" s="111">
        <v>252</v>
      </c>
      <c r="W832" s="110">
        <f t="shared" si="467"/>
        <v>1.0118490149999999</v>
      </c>
      <c r="X832" s="103">
        <f t="shared" si="468"/>
        <v>7.1921532800000003</v>
      </c>
      <c r="Y832" s="8">
        <f t="shared" si="475"/>
        <v>22.32727989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592.19677682000008</v>
      </c>
      <c r="C833" s="103">
        <f t="shared" si="476"/>
        <v>477.42984908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1.2396545703419142</v>
      </c>
      <c r="O833" s="103">
        <f t="shared" si="485"/>
        <v>1.2396545699999999</v>
      </c>
      <c r="P833" s="103">
        <f t="shared" si="465"/>
        <v>591.84809426000004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0.16</v>
      </c>
      <c r="U833" s="111">
        <f t="shared" si="482"/>
        <v>1</v>
      </c>
      <c r="V833" s="111">
        <v>252</v>
      </c>
      <c r="W833" s="110">
        <f t="shared" si="467"/>
        <v>1.0005891419999999</v>
      </c>
      <c r="X833" s="103">
        <f t="shared" si="468"/>
        <v>0.34868255999999997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592.54566417000001</v>
      </c>
      <c r="C834" s="103">
        <f t="shared" si="476"/>
        <v>477.42984908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1.2396545703419142</v>
      </c>
      <c r="O834" s="103">
        <f t="shared" si="485"/>
        <v>1.2396545699999999</v>
      </c>
      <c r="P834" s="103">
        <f t="shared" si="465"/>
        <v>591.84809426000004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0.16</v>
      </c>
      <c r="U834" s="111">
        <f t="shared" si="482"/>
        <v>2</v>
      </c>
      <c r="V834" s="111">
        <v>252</v>
      </c>
      <c r="W834" s="110">
        <f t="shared" si="467"/>
        <v>1.0011786300000001</v>
      </c>
      <c r="X834" s="103">
        <f t="shared" si="468"/>
        <v>0.69756991000000002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592.89475808000009</v>
      </c>
      <c r="C835" s="103">
        <f t="shared" si="476"/>
        <v>477.42984908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1.2396545703419142</v>
      </c>
      <c r="O835" s="103">
        <f t="shared" si="485"/>
        <v>1.2396545699999999</v>
      </c>
      <c r="P835" s="103">
        <f t="shared" si="465"/>
        <v>591.84809426000004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0.16</v>
      </c>
      <c r="U835" s="111">
        <f t="shared" si="482"/>
        <v>3</v>
      </c>
      <c r="V835" s="111">
        <v>252</v>
      </c>
      <c r="W835" s="110">
        <f t="shared" si="467"/>
        <v>1.001768467</v>
      </c>
      <c r="X835" s="103">
        <f t="shared" si="468"/>
        <v>1.04666382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593.24405676000003</v>
      </c>
      <c r="C836" s="103">
        <f t="shared" si="476"/>
        <v>477.42984908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1.2396545703419142</v>
      </c>
      <c r="O836" s="103">
        <f t="shared" si="485"/>
        <v>1.2396545699999999</v>
      </c>
      <c r="P836" s="103">
        <f t="shared" si="465"/>
        <v>591.84809426000004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0.16</v>
      </c>
      <c r="U836" s="111">
        <f t="shared" si="482"/>
        <v>4</v>
      </c>
      <c r="V836" s="111">
        <v>252</v>
      </c>
      <c r="W836" s="110">
        <f t="shared" si="467"/>
        <v>1.0023586499999999</v>
      </c>
      <c r="X836" s="103">
        <f t="shared" si="468"/>
        <v>1.3959625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593.24405676000003</v>
      </c>
      <c r="C837" s="103">
        <f t="shared" si="476"/>
        <v>477.42984908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1.2396545703419142</v>
      </c>
      <c r="O837" s="103">
        <f t="shared" si="485"/>
        <v>1.2396545699999999</v>
      </c>
      <c r="P837" s="103">
        <f t="shared" si="465"/>
        <v>591.84809426000004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0.16</v>
      </c>
      <c r="U837" s="111">
        <f t="shared" si="482"/>
        <v>4</v>
      </c>
      <c r="V837" s="111">
        <v>252</v>
      </c>
      <c r="W837" s="110">
        <f t="shared" si="467"/>
        <v>1.0023586499999999</v>
      </c>
      <c r="X837" s="103">
        <f t="shared" si="468"/>
        <v>1.3959625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593.24405676000003</v>
      </c>
      <c r="C838" s="103">
        <f t="shared" si="476"/>
        <v>477.42984908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1.2396545703419142</v>
      </c>
      <c r="O838" s="103">
        <f t="shared" si="485"/>
        <v>1.2396545699999999</v>
      </c>
      <c r="P838" s="103">
        <f t="shared" si="465"/>
        <v>591.84809426000004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0.16</v>
      </c>
      <c r="U838" s="111">
        <f t="shared" si="482"/>
        <v>4</v>
      </c>
      <c r="V838" s="111">
        <v>252</v>
      </c>
      <c r="W838" s="110">
        <f t="shared" si="467"/>
        <v>1.0023586499999999</v>
      </c>
      <c r="X838" s="103">
        <f t="shared" si="468"/>
        <v>1.3959625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593.59356200000002</v>
      </c>
      <c r="C839" s="103">
        <f t="shared" si="476"/>
        <v>477.42984908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1.2396545703419142</v>
      </c>
      <c r="O839" s="103">
        <f t="shared" si="485"/>
        <v>1.2396545699999999</v>
      </c>
      <c r="P839" s="103">
        <f t="shared" si="465"/>
        <v>591.84809426000004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0.16</v>
      </c>
      <c r="U839" s="111">
        <f t="shared" si="482"/>
        <v>5</v>
      </c>
      <c r="V839" s="111">
        <v>252</v>
      </c>
      <c r="W839" s="110">
        <f t="shared" si="467"/>
        <v>1.0029491820000001</v>
      </c>
      <c r="X839" s="103">
        <f t="shared" si="468"/>
        <v>1.74546774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593.94327261000001</v>
      </c>
      <c r="C840" s="103">
        <f t="shared" si="476"/>
        <v>477.42984908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1.2396545703419142</v>
      </c>
      <c r="O840" s="103">
        <f t="shared" si="485"/>
        <v>1.2396545699999999</v>
      </c>
      <c r="P840" s="103">
        <f t="shared" si="465"/>
        <v>591.84809426000004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0.16</v>
      </c>
      <c r="U840" s="111">
        <f t="shared" si="482"/>
        <v>6</v>
      </c>
      <c r="V840" s="111">
        <v>252</v>
      </c>
      <c r="W840" s="110">
        <f t="shared" si="467"/>
        <v>1.003540061</v>
      </c>
      <c r="X840" s="103">
        <f t="shared" si="468"/>
        <v>2.0951783499999999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594.29318918000001</v>
      </c>
      <c r="C841" s="103">
        <f t="shared" si="476"/>
        <v>477.42984908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1.2396545703419142</v>
      </c>
      <c r="O841" s="103">
        <f t="shared" si="485"/>
        <v>1.2396545699999999</v>
      </c>
      <c r="P841" s="103">
        <f t="shared" si="465"/>
        <v>591.84809426000004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0.16</v>
      </c>
      <c r="U841" s="111">
        <f t="shared" si="482"/>
        <v>7</v>
      </c>
      <c r="V841" s="111">
        <v>252</v>
      </c>
      <c r="W841" s="110">
        <f t="shared" si="467"/>
        <v>1.004131288</v>
      </c>
      <c r="X841" s="103">
        <f t="shared" si="468"/>
        <v>2.4450949199999998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594.64331231000006</v>
      </c>
      <c r="C842" s="103">
        <f t="shared" si="476"/>
        <v>477.42984908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1.2396545703419142</v>
      </c>
      <c r="O842" s="103">
        <f t="shared" si="485"/>
        <v>1.2396545699999999</v>
      </c>
      <c r="P842" s="103">
        <f t="shared" ref="P842:P905" si="491">TRUNC(C842*O842,8)</f>
        <v>591.84809426000004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0.16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1.0047228640000001</v>
      </c>
      <c r="X842" s="103">
        <f t="shared" ref="X842:X905" si="494">TRUNC((P842*(W842-1)),8)</f>
        <v>2.7952180499999999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594.9936414</v>
      </c>
      <c r="C843" s="103">
        <f t="shared" si="476"/>
        <v>477.42984908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1.2396545703419142</v>
      </c>
      <c r="O843" s="103">
        <f t="shared" si="485"/>
        <v>1.2396545699999999</v>
      </c>
      <c r="P843" s="103">
        <f t="shared" si="491"/>
        <v>591.84809426000004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0.16</v>
      </c>
      <c r="U843" s="111">
        <f t="shared" si="482"/>
        <v>9</v>
      </c>
      <c r="V843" s="111">
        <v>252</v>
      </c>
      <c r="W843" s="110">
        <f t="shared" si="493"/>
        <v>1.005314788</v>
      </c>
      <c r="X843" s="103">
        <f t="shared" si="494"/>
        <v>3.1455471400000001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594.9936414</v>
      </c>
      <c r="C844" s="103">
        <f t="shared" ref="C844:C907" si="502">TRUNC(IF(Q843&gt;0,VLOOKUP(A843,$AD$12:$AE$165,2),C843),8)</f>
        <v>477.42984908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1.2396545703419142</v>
      </c>
      <c r="O844" s="103">
        <f t="shared" si="485"/>
        <v>1.2396545699999999</v>
      </c>
      <c r="P844" s="103">
        <f t="shared" si="491"/>
        <v>591.84809426000004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0.16</v>
      </c>
      <c r="U844" s="111">
        <f t="shared" si="482"/>
        <v>9</v>
      </c>
      <c r="V844" s="111">
        <v>252</v>
      </c>
      <c r="W844" s="110">
        <f t="shared" si="493"/>
        <v>1.005314788</v>
      </c>
      <c r="X844" s="103">
        <f t="shared" si="494"/>
        <v>3.1455471400000001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594.9936414</v>
      </c>
      <c r="C845" s="103">
        <f t="shared" si="502"/>
        <v>477.42984908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1.2396545703419142</v>
      </c>
      <c r="O845" s="103">
        <f t="shared" si="485"/>
        <v>1.2396545699999999</v>
      </c>
      <c r="P845" s="103">
        <f t="shared" si="491"/>
        <v>591.84809426000004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0.16</v>
      </c>
      <c r="U845" s="111">
        <f t="shared" si="482"/>
        <v>9</v>
      </c>
      <c r="V845" s="111">
        <v>252</v>
      </c>
      <c r="W845" s="110">
        <f t="shared" si="493"/>
        <v>1.005314788</v>
      </c>
      <c r="X845" s="103">
        <f t="shared" si="494"/>
        <v>3.1455471400000001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595.34417704999998</v>
      </c>
      <c r="C846" s="103">
        <f t="shared" si="502"/>
        <v>477.42984908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1.2396545703419142</v>
      </c>
      <c r="O846" s="103">
        <f t="shared" si="485"/>
        <v>1.2396545699999999</v>
      </c>
      <c r="P846" s="103">
        <f t="shared" si="491"/>
        <v>591.84809426000004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0.16</v>
      </c>
      <c r="U846" s="111">
        <f t="shared" si="482"/>
        <v>10</v>
      </c>
      <c r="V846" s="111">
        <v>252</v>
      </c>
      <c r="W846" s="110">
        <f t="shared" si="493"/>
        <v>1.005907061</v>
      </c>
      <c r="X846" s="103">
        <f t="shared" si="494"/>
        <v>3.49608279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595.69491925</v>
      </c>
      <c r="C847" s="103">
        <f t="shared" si="502"/>
        <v>477.42984908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1.2396545703419142</v>
      </c>
      <c r="O847" s="103">
        <f t="shared" si="485"/>
        <v>1.2396545699999999</v>
      </c>
      <c r="P847" s="103">
        <f t="shared" si="491"/>
        <v>591.84809426000004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0.16</v>
      </c>
      <c r="U847" s="111">
        <f t="shared" si="482"/>
        <v>11</v>
      </c>
      <c r="V847" s="111">
        <v>252</v>
      </c>
      <c r="W847" s="110">
        <f t="shared" si="493"/>
        <v>1.0064996829999999</v>
      </c>
      <c r="X847" s="103">
        <f t="shared" si="494"/>
        <v>3.84682499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596.04586801000005</v>
      </c>
      <c r="C848" s="103">
        <f t="shared" si="502"/>
        <v>477.42984908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1.2396545703419142</v>
      </c>
      <c r="O848" s="103">
        <f t="shared" si="485"/>
        <v>1.2396545699999999</v>
      </c>
      <c r="P848" s="103">
        <f t="shared" si="491"/>
        <v>591.84809426000004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0.16</v>
      </c>
      <c r="U848" s="111">
        <f t="shared" si="482"/>
        <v>12</v>
      </c>
      <c r="V848" s="111">
        <v>252</v>
      </c>
      <c r="W848" s="110">
        <f t="shared" si="493"/>
        <v>1.007092654</v>
      </c>
      <c r="X848" s="103">
        <f t="shared" si="494"/>
        <v>4.1977737499999996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596.39702332000002</v>
      </c>
      <c r="C849" s="103">
        <f t="shared" si="502"/>
        <v>477.42984908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1.2396545703419142</v>
      </c>
      <c r="O849" s="103">
        <f t="shared" si="485"/>
        <v>1.2396545699999999</v>
      </c>
      <c r="P849" s="103">
        <f t="shared" si="491"/>
        <v>591.84809426000004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0.16</v>
      </c>
      <c r="U849" s="111">
        <f t="shared" si="482"/>
        <v>13</v>
      </c>
      <c r="V849" s="111">
        <v>252</v>
      </c>
      <c r="W849" s="110">
        <f t="shared" si="493"/>
        <v>1.0076859739999999</v>
      </c>
      <c r="X849" s="103">
        <f t="shared" si="494"/>
        <v>4.5489290599999999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596.74838578000004</v>
      </c>
      <c r="C850" s="103">
        <f t="shared" si="502"/>
        <v>477.42984908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1.2396545703419142</v>
      </c>
      <c r="O850" s="103">
        <f t="shared" si="485"/>
        <v>1.2396545699999999</v>
      </c>
      <c r="P850" s="103">
        <f t="shared" si="491"/>
        <v>591.84809426000004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0.16</v>
      </c>
      <c r="U850" s="111">
        <f t="shared" si="482"/>
        <v>14</v>
      </c>
      <c r="V850" s="111">
        <v>252</v>
      </c>
      <c r="W850" s="110">
        <f t="shared" si="493"/>
        <v>1.0082796439999999</v>
      </c>
      <c r="X850" s="103">
        <f t="shared" si="494"/>
        <v>4.9002915199999997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596.74838578000004</v>
      </c>
      <c r="C851" s="103">
        <f t="shared" si="502"/>
        <v>477.42984908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1.2396545703419142</v>
      </c>
      <c r="O851" s="103">
        <f t="shared" si="485"/>
        <v>1.2396545699999999</v>
      </c>
      <c r="P851" s="103">
        <f t="shared" si="491"/>
        <v>591.84809426000004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0.16</v>
      </c>
      <c r="U851" s="111">
        <f t="shared" si="482"/>
        <v>14</v>
      </c>
      <c r="V851" s="111">
        <v>252</v>
      </c>
      <c r="W851" s="110">
        <f t="shared" si="493"/>
        <v>1.0082796439999999</v>
      </c>
      <c r="X851" s="103">
        <f t="shared" si="494"/>
        <v>4.9002915199999997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596.74838578000004</v>
      </c>
      <c r="C852" s="103">
        <f t="shared" si="502"/>
        <v>477.42984908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1.2396545703419142</v>
      </c>
      <c r="O852" s="103">
        <f t="shared" si="485"/>
        <v>1.2396545699999999</v>
      </c>
      <c r="P852" s="103">
        <f t="shared" si="491"/>
        <v>591.84809426000004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0.16</v>
      </c>
      <c r="U852" s="111">
        <f t="shared" si="482"/>
        <v>14</v>
      </c>
      <c r="V852" s="111">
        <v>252</v>
      </c>
      <c r="W852" s="110">
        <f t="shared" si="493"/>
        <v>1.0082796439999999</v>
      </c>
      <c r="X852" s="103">
        <f t="shared" si="494"/>
        <v>4.9002915199999997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597.09995537999998</v>
      </c>
      <c r="C853" s="103">
        <f t="shared" si="502"/>
        <v>477.42984908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1.2396545703419142</v>
      </c>
      <c r="O853" s="103">
        <f t="shared" si="485"/>
        <v>1.2396545699999999</v>
      </c>
      <c r="P853" s="103">
        <f t="shared" si="491"/>
        <v>591.84809426000004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0.16</v>
      </c>
      <c r="U853" s="111">
        <f t="shared" si="482"/>
        <v>15</v>
      </c>
      <c r="V853" s="111">
        <v>252</v>
      </c>
      <c r="W853" s="110">
        <f t="shared" si="493"/>
        <v>1.008873664</v>
      </c>
      <c r="X853" s="103">
        <f t="shared" si="494"/>
        <v>5.25186112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597.45173154000008</v>
      </c>
      <c r="C854" s="103">
        <f t="shared" si="502"/>
        <v>477.42984908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1.2396545703419142</v>
      </c>
      <c r="O854" s="103">
        <f t="shared" si="485"/>
        <v>1.2396545699999999</v>
      </c>
      <c r="P854" s="103">
        <f t="shared" si="491"/>
        <v>591.84809426000004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0.16</v>
      </c>
      <c r="U854" s="111">
        <f t="shared" si="482"/>
        <v>16</v>
      </c>
      <c r="V854" s="111">
        <v>252</v>
      </c>
      <c r="W854" s="110">
        <f t="shared" si="493"/>
        <v>1.0094680330000001</v>
      </c>
      <c r="X854" s="103">
        <f t="shared" si="494"/>
        <v>5.6036372800000001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597.80371544000002</v>
      </c>
      <c r="C855" s="103">
        <f t="shared" si="502"/>
        <v>477.42984908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1.2396545703419142</v>
      </c>
      <c r="O855" s="103">
        <f t="shared" si="485"/>
        <v>1.2396545699999999</v>
      </c>
      <c r="P855" s="103">
        <f t="shared" si="491"/>
        <v>591.84809426000004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0.16</v>
      </c>
      <c r="U855" s="111">
        <f t="shared" si="482"/>
        <v>17</v>
      </c>
      <c r="V855" s="111">
        <v>252</v>
      </c>
      <c r="W855" s="110">
        <f t="shared" si="493"/>
        <v>1.0100627529999999</v>
      </c>
      <c r="X855" s="103">
        <f t="shared" si="494"/>
        <v>5.9556211799999996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598.15590649000001</v>
      </c>
      <c r="C856" s="103">
        <f t="shared" si="502"/>
        <v>477.42984908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1.2396545703419142</v>
      </c>
      <c r="O856" s="103">
        <f t="shared" si="485"/>
        <v>1.2396545699999999</v>
      </c>
      <c r="P856" s="103">
        <f t="shared" si="491"/>
        <v>591.84809426000004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0.16</v>
      </c>
      <c r="U856" s="111">
        <f t="shared" si="482"/>
        <v>18</v>
      </c>
      <c r="V856" s="111">
        <v>252</v>
      </c>
      <c r="W856" s="110">
        <f t="shared" si="493"/>
        <v>1.0106578230000001</v>
      </c>
      <c r="X856" s="103">
        <f t="shared" si="494"/>
        <v>6.3078122299999997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598.50830527000005</v>
      </c>
      <c r="C857" s="103">
        <f t="shared" si="502"/>
        <v>477.42984908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1.2396545703419142</v>
      </c>
      <c r="O857" s="103">
        <f t="shared" si="485"/>
        <v>1.2396545699999999</v>
      </c>
      <c r="P857" s="103">
        <f t="shared" si="491"/>
        <v>591.84809426000004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0.16</v>
      </c>
      <c r="U857" s="111">
        <f t="shared" si="482"/>
        <v>19</v>
      </c>
      <c r="V857" s="111">
        <v>252</v>
      </c>
      <c r="W857" s="110">
        <f t="shared" si="493"/>
        <v>1.0112532439999999</v>
      </c>
      <c r="X857" s="103">
        <f t="shared" si="494"/>
        <v>6.6602110100000003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598.50830527000005</v>
      </c>
      <c r="C858" s="103">
        <f t="shared" si="502"/>
        <v>477.42984908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1.2396545703419142</v>
      </c>
      <c r="O858" s="103">
        <f t="shared" si="485"/>
        <v>1.2396545699999999</v>
      </c>
      <c r="P858" s="103">
        <f t="shared" si="491"/>
        <v>591.84809426000004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0.16</v>
      </c>
      <c r="U858" s="111">
        <f t="shared" si="482"/>
        <v>19</v>
      </c>
      <c r="V858" s="111">
        <v>252</v>
      </c>
      <c r="W858" s="110">
        <f t="shared" si="493"/>
        <v>1.0112532439999999</v>
      </c>
      <c r="X858" s="103">
        <f t="shared" si="494"/>
        <v>6.6602110100000003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598.50830527000005</v>
      </c>
      <c r="C859" s="103">
        <f t="shared" si="502"/>
        <v>477.42984908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1.2396545703419142</v>
      </c>
      <c r="O859" s="103">
        <f t="shared" si="485"/>
        <v>1.2396545699999999</v>
      </c>
      <c r="P859" s="103">
        <f t="shared" si="491"/>
        <v>591.84809426000004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0.16</v>
      </c>
      <c r="U859" s="111">
        <f t="shared" si="482"/>
        <v>19</v>
      </c>
      <c r="V859" s="111">
        <v>252</v>
      </c>
      <c r="W859" s="110">
        <f t="shared" si="493"/>
        <v>1.0112532439999999</v>
      </c>
      <c r="X859" s="103">
        <f t="shared" si="494"/>
        <v>6.6602110100000003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598.86091120000003</v>
      </c>
      <c r="C860" s="103">
        <f t="shared" si="502"/>
        <v>477.42984908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1.2396545703419142</v>
      </c>
      <c r="O860" s="103">
        <f t="shared" si="485"/>
        <v>1.2396545699999999</v>
      </c>
      <c r="P860" s="103">
        <f t="shared" si="491"/>
        <v>591.84809426000004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0.16</v>
      </c>
      <c r="U860" s="111">
        <f t="shared" si="482"/>
        <v>20</v>
      </c>
      <c r="V860" s="111">
        <v>252</v>
      </c>
      <c r="W860" s="110">
        <f t="shared" si="493"/>
        <v>1.0118490149999999</v>
      </c>
      <c r="X860" s="103">
        <f t="shared" si="494"/>
        <v>7.0128169400000004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599.21372546000009</v>
      </c>
      <c r="C861" s="103">
        <f t="shared" si="502"/>
        <v>477.42984908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1.2396545703419142</v>
      </c>
      <c r="O861" s="103">
        <f t="shared" si="485"/>
        <v>1.2396545699999999</v>
      </c>
      <c r="P861" s="103">
        <f t="shared" si="491"/>
        <v>591.84809426000004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0.16</v>
      </c>
      <c r="U861" s="111">
        <f t="shared" si="482"/>
        <v>21</v>
      </c>
      <c r="V861" s="111">
        <v>252</v>
      </c>
      <c r="W861" s="110">
        <f t="shared" si="493"/>
        <v>1.0124451379999999</v>
      </c>
      <c r="X861" s="103">
        <f t="shared" si="494"/>
        <v>7.3656312000000002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599.56674745999999</v>
      </c>
      <c r="C862" s="103">
        <f t="shared" si="502"/>
        <v>477.42984908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1.2396545703419142</v>
      </c>
      <c r="O862" s="103">
        <f t="shared" si="485"/>
        <v>1.2396545699999999</v>
      </c>
      <c r="P862" s="103">
        <f t="shared" si="491"/>
        <v>591.84809426000004</v>
      </c>
      <c r="Q862" s="11">
        <f t="shared" si="506"/>
        <v>28</v>
      </c>
      <c r="R862" s="7">
        <f t="shared" si="499"/>
        <v>2.4364E-2</v>
      </c>
      <c r="S862" s="8">
        <f t="shared" si="492"/>
        <v>14.41978696</v>
      </c>
      <c r="T862" s="113">
        <f t="shared" si="500"/>
        <v>0.16</v>
      </c>
      <c r="U862" s="111">
        <f t="shared" si="482"/>
        <v>22</v>
      </c>
      <c r="V862" s="111">
        <v>252</v>
      </c>
      <c r="W862" s="110">
        <f t="shared" si="493"/>
        <v>1.0130416120000001</v>
      </c>
      <c r="X862" s="103">
        <f t="shared" si="494"/>
        <v>7.7186532000000003</v>
      </c>
      <c r="Y862" s="8">
        <f t="shared" si="501"/>
        <v>22.138440160000002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577.76849456000002</v>
      </c>
      <c r="C863" s="103">
        <f t="shared" si="502"/>
        <v>465.79774823999998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1.2396545703419142</v>
      </c>
      <c r="O863" s="103">
        <f t="shared" si="485"/>
        <v>1.2396545699999999</v>
      </c>
      <c r="P863" s="103">
        <f t="shared" si="491"/>
        <v>577.42830730000003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0.16</v>
      </c>
      <c r="U863" s="111">
        <f t="shared" si="482"/>
        <v>1</v>
      </c>
      <c r="V863" s="111">
        <v>252</v>
      </c>
      <c r="W863" s="110">
        <f t="shared" si="493"/>
        <v>1.0005891419999999</v>
      </c>
      <c r="X863" s="103">
        <f t="shared" si="494"/>
        <v>0.34018725999999999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578.10888162000003</v>
      </c>
      <c r="C864" s="103">
        <f t="shared" si="502"/>
        <v>465.79774823999998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1.2396545703419142</v>
      </c>
      <c r="O864" s="103">
        <f t="shared" si="485"/>
        <v>1.2396545699999999</v>
      </c>
      <c r="P864" s="103">
        <f t="shared" si="491"/>
        <v>577.42830730000003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0.16</v>
      </c>
      <c r="U864" s="111">
        <f t="shared" si="482"/>
        <v>2</v>
      </c>
      <c r="V864" s="111">
        <v>252</v>
      </c>
      <c r="W864" s="110">
        <f t="shared" si="493"/>
        <v>1.0011786300000001</v>
      </c>
      <c r="X864" s="103">
        <f t="shared" si="494"/>
        <v>0.68057431999999995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578.10888162000003</v>
      </c>
      <c r="C865" s="103">
        <f t="shared" si="502"/>
        <v>465.79774823999998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1.2396545703419142</v>
      </c>
      <c r="O865" s="103">
        <f t="shared" si="485"/>
        <v>1.2396545699999999</v>
      </c>
      <c r="P865" s="103">
        <f t="shared" si="491"/>
        <v>577.42830730000003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0.16</v>
      </c>
      <c r="U865" s="111">
        <f t="shared" si="482"/>
        <v>2</v>
      </c>
      <c r="V865" s="111">
        <v>252</v>
      </c>
      <c r="W865" s="110">
        <f t="shared" si="493"/>
        <v>1.0011786300000001</v>
      </c>
      <c r="X865" s="103">
        <f t="shared" si="494"/>
        <v>0.68057431999999995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578.10888162000003</v>
      </c>
      <c r="C866" s="103">
        <f t="shared" si="502"/>
        <v>465.79774823999998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1.2396545703419142</v>
      </c>
      <c r="O866" s="103">
        <f t="shared" si="485"/>
        <v>1.2396545699999999</v>
      </c>
      <c r="P866" s="103">
        <f t="shared" si="491"/>
        <v>577.42830730000003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0.16</v>
      </c>
      <c r="U866" s="111">
        <f t="shared" si="482"/>
        <v>2</v>
      </c>
      <c r="V866" s="111">
        <v>252</v>
      </c>
      <c r="W866" s="110">
        <f t="shared" si="493"/>
        <v>1.0011786300000001</v>
      </c>
      <c r="X866" s="103">
        <f t="shared" si="494"/>
        <v>0.68057431999999995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578.44947020000006</v>
      </c>
      <c r="C867" s="103">
        <f t="shared" si="502"/>
        <v>465.79774823999998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1.2396545703419142</v>
      </c>
      <c r="O867" s="103">
        <f t="shared" si="485"/>
        <v>1.2396545699999999</v>
      </c>
      <c r="P867" s="103">
        <f t="shared" si="491"/>
        <v>577.42830730000003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0.16</v>
      </c>
      <c r="U867" s="111">
        <f t="shared" si="482"/>
        <v>3</v>
      </c>
      <c r="V867" s="111">
        <v>252</v>
      </c>
      <c r="W867" s="110">
        <f t="shared" si="493"/>
        <v>1.001768467</v>
      </c>
      <c r="X867" s="103">
        <f t="shared" si="494"/>
        <v>1.0211629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578.79025856999999</v>
      </c>
      <c r="C868" s="103">
        <f t="shared" si="502"/>
        <v>465.79774823999998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1.2396545703419142</v>
      </c>
      <c r="O868" s="103">
        <f t="shared" si="485"/>
        <v>1.2396545699999999</v>
      </c>
      <c r="P868" s="103">
        <f t="shared" si="491"/>
        <v>577.42830730000003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0.16</v>
      </c>
      <c r="U868" s="111">
        <f t="shared" si="482"/>
        <v>4</v>
      </c>
      <c r="V868" s="111">
        <v>252</v>
      </c>
      <c r="W868" s="110">
        <f t="shared" si="493"/>
        <v>1.0023586499999999</v>
      </c>
      <c r="X868" s="103">
        <f t="shared" si="494"/>
        <v>1.36195127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579.13124847000006</v>
      </c>
      <c r="C869" s="103">
        <f t="shared" si="502"/>
        <v>465.79774823999998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1.2396545703419142</v>
      </c>
      <c r="O869" s="103">
        <f t="shared" si="485"/>
        <v>1.2396545699999999</v>
      </c>
      <c r="P869" s="103">
        <f t="shared" si="491"/>
        <v>577.42830730000003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0.16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1.0029491820000001</v>
      </c>
      <c r="X869" s="103">
        <f t="shared" si="494"/>
        <v>1.7029411699999999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579.47243873000002</v>
      </c>
      <c r="C870" s="103">
        <f t="shared" si="502"/>
        <v>465.79774823999998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1.2396545703419142</v>
      </c>
      <c r="O870" s="103">
        <f t="shared" si="485"/>
        <v>1.2396545699999999</v>
      </c>
      <c r="P870" s="103">
        <f t="shared" si="491"/>
        <v>577.42830730000003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0.16</v>
      </c>
      <c r="U870" s="111">
        <f t="shared" si="508"/>
        <v>6</v>
      </c>
      <c r="V870" s="111">
        <v>252</v>
      </c>
      <c r="W870" s="110">
        <f t="shared" si="493"/>
        <v>1.003540061</v>
      </c>
      <c r="X870" s="103">
        <f t="shared" si="494"/>
        <v>2.0441314300000002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579.81382993</v>
      </c>
      <c r="C871" s="103">
        <f t="shared" si="502"/>
        <v>465.79774823999998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1.2396545703419142</v>
      </c>
      <c r="O871" s="103">
        <f t="shared" si="485"/>
        <v>1.2396545699999999</v>
      </c>
      <c r="P871" s="103">
        <f t="shared" si="491"/>
        <v>577.42830730000003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0.16</v>
      </c>
      <c r="U871" s="111">
        <f t="shared" si="508"/>
        <v>7</v>
      </c>
      <c r="V871" s="111">
        <v>252</v>
      </c>
      <c r="W871" s="110">
        <f t="shared" si="493"/>
        <v>1.004131288</v>
      </c>
      <c r="X871" s="103">
        <f t="shared" si="494"/>
        <v>2.3855226300000001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579.81382993</v>
      </c>
      <c r="C872" s="103">
        <f t="shared" si="502"/>
        <v>465.79774823999998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1.2396545703419142</v>
      </c>
      <c r="O872" s="103">
        <f t="shared" si="485"/>
        <v>1.2396545699999999</v>
      </c>
      <c r="P872" s="103">
        <f t="shared" si="491"/>
        <v>577.42830730000003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0.16</v>
      </c>
      <c r="U872" s="111">
        <f t="shared" si="508"/>
        <v>7</v>
      </c>
      <c r="V872" s="111">
        <v>252</v>
      </c>
      <c r="W872" s="110">
        <f t="shared" si="493"/>
        <v>1.004131288</v>
      </c>
      <c r="X872" s="103">
        <f t="shared" si="494"/>
        <v>2.3855226300000001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579.81382993</v>
      </c>
      <c r="C873" s="103">
        <f t="shared" si="502"/>
        <v>465.79774823999998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1.2396545703419142</v>
      </c>
      <c r="O873" s="103">
        <f t="shared" ref="O873:O936" si="511">TRUNC(TRUNC((L873*N873),15),8)</f>
        <v>1.2396545699999999</v>
      </c>
      <c r="P873" s="103">
        <f t="shared" si="491"/>
        <v>577.42830730000003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0.16</v>
      </c>
      <c r="U873" s="111">
        <f t="shared" si="508"/>
        <v>7</v>
      </c>
      <c r="V873" s="111">
        <v>252</v>
      </c>
      <c r="W873" s="110">
        <f t="shared" si="493"/>
        <v>1.004131288</v>
      </c>
      <c r="X873" s="103">
        <f t="shared" si="494"/>
        <v>2.3855226300000001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580.15542266</v>
      </c>
      <c r="C874" s="103">
        <f t="shared" si="502"/>
        <v>465.79774823999998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1.2396545703419142</v>
      </c>
      <c r="O874" s="103">
        <f t="shared" si="511"/>
        <v>1.2396545699999999</v>
      </c>
      <c r="P874" s="103">
        <f t="shared" si="491"/>
        <v>577.42830730000003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0.16</v>
      </c>
      <c r="U874" s="111">
        <f t="shared" si="508"/>
        <v>8</v>
      </c>
      <c r="V874" s="111">
        <v>252</v>
      </c>
      <c r="W874" s="110">
        <f t="shared" si="493"/>
        <v>1.0047228640000001</v>
      </c>
      <c r="X874" s="103">
        <f t="shared" si="494"/>
        <v>2.72711536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580.49721633000001</v>
      </c>
      <c r="C875" s="103">
        <f t="shared" si="502"/>
        <v>465.79774823999998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1.2396545703419142</v>
      </c>
      <c r="O875" s="103">
        <f t="shared" si="511"/>
        <v>1.2396545699999999</v>
      </c>
      <c r="P875" s="103">
        <f t="shared" si="491"/>
        <v>577.42830730000003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0.16</v>
      </c>
      <c r="U875" s="111">
        <f t="shared" si="508"/>
        <v>9</v>
      </c>
      <c r="V875" s="111">
        <v>252</v>
      </c>
      <c r="W875" s="110">
        <f t="shared" si="493"/>
        <v>1.005314788</v>
      </c>
      <c r="X875" s="103">
        <f t="shared" si="494"/>
        <v>3.0689090299999999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580.83921153000006</v>
      </c>
      <c r="C876" s="103">
        <f t="shared" si="502"/>
        <v>465.79774823999998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1.2396545703419142</v>
      </c>
      <c r="O876" s="103">
        <f t="shared" si="511"/>
        <v>1.2396545699999999</v>
      </c>
      <c r="P876" s="103">
        <f t="shared" si="491"/>
        <v>577.42830730000003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0.16</v>
      </c>
      <c r="U876" s="111">
        <f t="shared" si="508"/>
        <v>10</v>
      </c>
      <c r="V876" s="111">
        <v>252</v>
      </c>
      <c r="W876" s="110">
        <f t="shared" si="493"/>
        <v>1.005907061</v>
      </c>
      <c r="X876" s="103">
        <f t="shared" si="494"/>
        <v>3.4109042299999999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581.18140825</v>
      </c>
      <c r="C877" s="103">
        <f t="shared" si="502"/>
        <v>465.79774823999998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1.2396545703419142</v>
      </c>
      <c r="O877" s="103">
        <f t="shared" si="511"/>
        <v>1.2396545699999999</v>
      </c>
      <c r="P877" s="103">
        <f t="shared" si="491"/>
        <v>577.42830730000003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0.16</v>
      </c>
      <c r="U877" s="111">
        <f t="shared" si="508"/>
        <v>11</v>
      </c>
      <c r="V877" s="111">
        <v>252</v>
      </c>
      <c r="W877" s="110">
        <f t="shared" si="493"/>
        <v>1.0064996829999999</v>
      </c>
      <c r="X877" s="103">
        <f t="shared" si="494"/>
        <v>3.7531009499999999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581.52380649000008</v>
      </c>
      <c r="C878" s="103">
        <f t="shared" si="502"/>
        <v>465.79774823999998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1.2396545703419142</v>
      </c>
      <c r="O878" s="103">
        <f t="shared" si="511"/>
        <v>1.2396545699999999</v>
      </c>
      <c r="P878" s="103">
        <f t="shared" si="491"/>
        <v>577.42830730000003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0.16</v>
      </c>
      <c r="U878" s="111">
        <f t="shared" si="508"/>
        <v>12</v>
      </c>
      <c r="V878" s="111">
        <v>252</v>
      </c>
      <c r="W878" s="110">
        <f t="shared" si="493"/>
        <v>1.007092654</v>
      </c>
      <c r="X878" s="103">
        <f t="shared" si="494"/>
        <v>4.09549919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581.52380649000008</v>
      </c>
      <c r="C879" s="103">
        <f t="shared" si="502"/>
        <v>465.79774823999998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1.2396545703419142</v>
      </c>
      <c r="O879" s="103">
        <f t="shared" si="511"/>
        <v>1.2396545699999999</v>
      </c>
      <c r="P879" s="103">
        <f t="shared" si="491"/>
        <v>577.42830730000003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0.16</v>
      </c>
      <c r="U879" s="111">
        <f t="shared" si="508"/>
        <v>12</v>
      </c>
      <c r="V879" s="111">
        <v>252</v>
      </c>
      <c r="W879" s="110">
        <f t="shared" si="493"/>
        <v>1.007092654</v>
      </c>
      <c r="X879" s="103">
        <f t="shared" si="494"/>
        <v>4.09549919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581.52380649000008</v>
      </c>
      <c r="C880" s="103">
        <f t="shared" si="502"/>
        <v>465.79774823999998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1.2396545703419142</v>
      </c>
      <c r="O880" s="103">
        <f t="shared" si="511"/>
        <v>1.2396545699999999</v>
      </c>
      <c r="P880" s="103">
        <f t="shared" si="491"/>
        <v>577.42830730000003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0.16</v>
      </c>
      <c r="U880" s="111">
        <f t="shared" si="508"/>
        <v>12</v>
      </c>
      <c r="V880" s="111">
        <v>252</v>
      </c>
      <c r="W880" s="110">
        <f t="shared" si="493"/>
        <v>1.007092654</v>
      </c>
      <c r="X880" s="103">
        <f t="shared" si="494"/>
        <v>4.09549919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581.86640625000007</v>
      </c>
      <c r="C881" s="103">
        <f t="shared" si="502"/>
        <v>465.79774823999998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1.2396545703419142</v>
      </c>
      <c r="O881" s="103">
        <f t="shared" si="511"/>
        <v>1.2396545699999999</v>
      </c>
      <c r="P881" s="103">
        <f t="shared" si="491"/>
        <v>577.42830730000003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0.16</v>
      </c>
      <c r="U881" s="111">
        <f t="shared" si="508"/>
        <v>13</v>
      </c>
      <c r="V881" s="111">
        <v>252</v>
      </c>
      <c r="W881" s="110">
        <f t="shared" si="493"/>
        <v>1.0076859739999999</v>
      </c>
      <c r="X881" s="103">
        <f t="shared" si="494"/>
        <v>4.4380989499999997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582.20920811000008</v>
      </c>
      <c r="C882" s="103">
        <f t="shared" si="502"/>
        <v>465.79774823999998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1.2396545703419142</v>
      </c>
      <c r="O882" s="103">
        <f t="shared" si="511"/>
        <v>1.2396545699999999</v>
      </c>
      <c r="P882" s="103">
        <f t="shared" si="491"/>
        <v>577.42830730000003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0.16</v>
      </c>
      <c r="U882" s="111">
        <f t="shared" si="508"/>
        <v>14</v>
      </c>
      <c r="V882" s="111">
        <v>252</v>
      </c>
      <c r="W882" s="110">
        <f t="shared" si="493"/>
        <v>1.0082796439999999</v>
      </c>
      <c r="X882" s="103">
        <f t="shared" si="494"/>
        <v>4.7809008100000003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582.55221208</v>
      </c>
      <c r="C883" s="103">
        <f t="shared" si="502"/>
        <v>465.79774823999998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1.2396545703419142</v>
      </c>
      <c r="O883" s="103">
        <f t="shared" si="511"/>
        <v>1.2396545699999999</v>
      </c>
      <c r="P883" s="103">
        <f t="shared" si="491"/>
        <v>577.42830730000003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0.16</v>
      </c>
      <c r="U883" s="111">
        <f t="shared" si="508"/>
        <v>15</v>
      </c>
      <c r="V883" s="111">
        <v>252</v>
      </c>
      <c r="W883" s="110">
        <f t="shared" si="493"/>
        <v>1.008873664</v>
      </c>
      <c r="X883" s="103">
        <f t="shared" si="494"/>
        <v>5.1239047800000002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582.89541756000006</v>
      </c>
      <c r="C884" s="103">
        <f t="shared" si="502"/>
        <v>465.79774823999998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1.2396545703419142</v>
      </c>
      <c r="O884" s="103">
        <f t="shared" si="511"/>
        <v>1.2396545699999999</v>
      </c>
      <c r="P884" s="103">
        <f t="shared" si="491"/>
        <v>577.42830730000003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0.16</v>
      </c>
      <c r="U884" s="111">
        <f t="shared" si="508"/>
        <v>16</v>
      </c>
      <c r="V884" s="111">
        <v>252</v>
      </c>
      <c r="W884" s="110">
        <f t="shared" si="493"/>
        <v>1.0094680330000001</v>
      </c>
      <c r="X884" s="103">
        <f t="shared" si="494"/>
        <v>5.4671102600000001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583.23882573000003</v>
      </c>
      <c r="C885" s="103">
        <f t="shared" si="502"/>
        <v>465.79774823999998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1.2396545703419142</v>
      </c>
      <c r="O885" s="103">
        <f t="shared" si="511"/>
        <v>1.2396545699999999</v>
      </c>
      <c r="P885" s="103">
        <f t="shared" si="491"/>
        <v>577.42830730000003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0.16</v>
      </c>
      <c r="U885" s="111">
        <f t="shared" si="508"/>
        <v>17</v>
      </c>
      <c r="V885" s="111">
        <v>252</v>
      </c>
      <c r="W885" s="110">
        <f t="shared" si="493"/>
        <v>1.0100627529999999</v>
      </c>
      <c r="X885" s="103">
        <f t="shared" si="494"/>
        <v>5.8105184300000001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583.23882573000003</v>
      </c>
      <c r="C886" s="103">
        <f t="shared" si="502"/>
        <v>465.79774823999998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1.2396545703419142</v>
      </c>
      <c r="O886" s="103">
        <f t="shared" si="511"/>
        <v>1.2396545699999999</v>
      </c>
      <c r="P886" s="103">
        <f t="shared" si="491"/>
        <v>577.42830730000003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0.16</v>
      </c>
      <c r="U886" s="111">
        <f t="shared" si="508"/>
        <v>17</v>
      </c>
      <c r="V886" s="111">
        <v>252</v>
      </c>
      <c r="W886" s="110">
        <f t="shared" si="493"/>
        <v>1.0100627529999999</v>
      </c>
      <c r="X886" s="103">
        <f t="shared" si="494"/>
        <v>5.8105184300000001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583.23882573000003</v>
      </c>
      <c r="C887" s="103">
        <f t="shared" si="502"/>
        <v>465.79774823999998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1.2396545703419142</v>
      </c>
      <c r="O887" s="103">
        <f t="shared" si="511"/>
        <v>1.2396545699999999</v>
      </c>
      <c r="P887" s="103">
        <f t="shared" si="491"/>
        <v>577.42830730000003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0.16</v>
      </c>
      <c r="U887" s="111">
        <f t="shared" si="508"/>
        <v>17</v>
      </c>
      <c r="V887" s="111">
        <v>252</v>
      </c>
      <c r="W887" s="110">
        <f t="shared" si="493"/>
        <v>1.0100627529999999</v>
      </c>
      <c r="X887" s="103">
        <f t="shared" si="494"/>
        <v>5.8105184300000001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583.58243599000002</v>
      </c>
      <c r="C888" s="103">
        <f t="shared" si="502"/>
        <v>465.79774823999998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1.2396545703419142</v>
      </c>
      <c r="O888" s="103">
        <f t="shared" si="511"/>
        <v>1.2396545699999999</v>
      </c>
      <c r="P888" s="103">
        <f t="shared" si="491"/>
        <v>577.42830730000003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0.16</v>
      </c>
      <c r="U888" s="111">
        <f t="shared" si="508"/>
        <v>18</v>
      </c>
      <c r="V888" s="111">
        <v>252</v>
      </c>
      <c r="W888" s="110">
        <f t="shared" si="493"/>
        <v>1.0106578230000001</v>
      </c>
      <c r="X888" s="103">
        <f t="shared" si="494"/>
        <v>6.1541286900000003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583.92624893000004</v>
      </c>
      <c r="C889" s="103">
        <f t="shared" si="502"/>
        <v>465.79774823999998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1.2396545703419142</v>
      </c>
      <c r="O889" s="103">
        <f t="shared" si="511"/>
        <v>1.2396545699999999</v>
      </c>
      <c r="P889" s="103">
        <f t="shared" si="491"/>
        <v>577.42830730000003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0.16</v>
      </c>
      <c r="U889" s="111">
        <f t="shared" si="508"/>
        <v>19</v>
      </c>
      <c r="V889" s="111">
        <v>252</v>
      </c>
      <c r="W889" s="110">
        <f t="shared" si="493"/>
        <v>1.0112532439999999</v>
      </c>
      <c r="X889" s="103">
        <f t="shared" si="494"/>
        <v>6.4979416299999997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584.27026396999997</v>
      </c>
      <c r="C890" s="103">
        <f t="shared" si="502"/>
        <v>465.79774823999998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1.2396545703419142</v>
      </c>
      <c r="O890" s="103">
        <f t="shared" si="511"/>
        <v>1.2396545699999999</v>
      </c>
      <c r="P890" s="103">
        <f t="shared" si="491"/>
        <v>577.42830730000003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0.16</v>
      </c>
      <c r="U890" s="111">
        <f t="shared" si="508"/>
        <v>20</v>
      </c>
      <c r="V890" s="111">
        <v>252</v>
      </c>
      <c r="W890" s="110">
        <f t="shared" si="493"/>
        <v>1.0118490149999999</v>
      </c>
      <c r="X890" s="103">
        <f t="shared" si="494"/>
        <v>6.8419566700000001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584.61448226000005</v>
      </c>
      <c r="C891" s="103">
        <f t="shared" si="502"/>
        <v>465.79774823999998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1.2396545703419142</v>
      </c>
      <c r="O891" s="103">
        <f t="shared" si="511"/>
        <v>1.2396545699999999</v>
      </c>
      <c r="P891" s="103">
        <f t="shared" si="491"/>
        <v>577.42830730000003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0.16</v>
      </c>
      <c r="U891" s="111">
        <f t="shared" si="508"/>
        <v>21</v>
      </c>
      <c r="V891" s="111">
        <v>252</v>
      </c>
      <c r="W891" s="110">
        <f t="shared" si="493"/>
        <v>1.0124451379999999</v>
      </c>
      <c r="X891" s="103">
        <f t="shared" si="494"/>
        <v>7.1861749599999998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584.95890324000004</v>
      </c>
      <c r="C892" s="103">
        <f t="shared" si="502"/>
        <v>465.79774823999998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1.2396545703419142</v>
      </c>
      <c r="O892" s="103">
        <f t="shared" si="511"/>
        <v>1.2396545699999999</v>
      </c>
      <c r="P892" s="103">
        <f t="shared" si="491"/>
        <v>577.42830730000003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0.16</v>
      </c>
      <c r="U892" s="111">
        <f t="shared" si="508"/>
        <v>22</v>
      </c>
      <c r="V892" s="111">
        <v>252</v>
      </c>
      <c r="W892" s="110">
        <f t="shared" si="493"/>
        <v>1.0130416120000001</v>
      </c>
      <c r="X892" s="103">
        <f t="shared" si="494"/>
        <v>7.5305959400000004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584.95890324000004</v>
      </c>
      <c r="C893" s="103">
        <f t="shared" si="502"/>
        <v>465.79774823999998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1.2396545703419142</v>
      </c>
      <c r="O893" s="103">
        <f t="shared" si="511"/>
        <v>1.2396545699999999</v>
      </c>
      <c r="P893" s="103">
        <f t="shared" si="491"/>
        <v>577.42830730000003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0.16</v>
      </c>
      <c r="U893" s="111">
        <f t="shared" si="508"/>
        <v>22</v>
      </c>
      <c r="V893" s="111">
        <v>252</v>
      </c>
      <c r="W893" s="110">
        <f t="shared" si="493"/>
        <v>1.0130416120000001</v>
      </c>
      <c r="X893" s="103">
        <f t="shared" si="494"/>
        <v>7.5305959400000004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584.95890324000004</v>
      </c>
      <c r="C894" s="103">
        <f t="shared" si="502"/>
        <v>465.79774823999998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1.2396545703419142</v>
      </c>
      <c r="O894" s="103">
        <f t="shared" si="511"/>
        <v>1.2396545699999999</v>
      </c>
      <c r="P894" s="103">
        <f t="shared" si="491"/>
        <v>577.42830730000003</v>
      </c>
      <c r="Q894" s="11">
        <f t="shared" si="506"/>
        <v>29</v>
      </c>
      <c r="R894" s="7">
        <f t="shared" si="499"/>
        <v>2.4989999999999998E-2</v>
      </c>
      <c r="S894" s="8">
        <f t="shared" si="492"/>
        <v>14.42993339</v>
      </c>
      <c r="T894" s="113">
        <f t="shared" si="500"/>
        <v>0.16</v>
      </c>
      <c r="U894" s="111">
        <f t="shared" si="508"/>
        <v>22</v>
      </c>
      <c r="V894" s="111">
        <v>252</v>
      </c>
      <c r="W894" s="110">
        <f t="shared" si="493"/>
        <v>1.0130416120000001</v>
      </c>
      <c r="X894" s="103">
        <f t="shared" si="494"/>
        <v>7.5305959400000004</v>
      </c>
      <c r="Y894" s="8">
        <f t="shared" si="501"/>
        <v>21.96052933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563.33005989000003</v>
      </c>
      <c r="C895" s="103">
        <f t="shared" si="502"/>
        <v>454.15746252000002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1.2396545703419142</v>
      </c>
      <c r="O895" s="103">
        <f t="shared" si="511"/>
        <v>1.2396545699999999</v>
      </c>
      <c r="P895" s="103">
        <f t="shared" si="491"/>
        <v>562.99837391000005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0.16</v>
      </c>
      <c r="U895" s="111">
        <f t="shared" si="508"/>
        <v>1</v>
      </c>
      <c r="V895" s="111">
        <v>252</v>
      </c>
      <c r="W895" s="110">
        <f t="shared" si="493"/>
        <v>1.0005891419999999</v>
      </c>
      <c r="X895" s="103">
        <f t="shared" si="494"/>
        <v>0.33168597999999999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563.66194068000004</v>
      </c>
      <c r="C896" s="103">
        <f t="shared" si="502"/>
        <v>454.15746252000002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1.2396545703419142</v>
      </c>
      <c r="O896" s="103">
        <f t="shared" si="511"/>
        <v>1.2396545699999999</v>
      </c>
      <c r="P896" s="103">
        <f t="shared" si="491"/>
        <v>562.99837391000005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0.16</v>
      </c>
      <c r="U896" s="111">
        <f t="shared" si="508"/>
        <v>2</v>
      </c>
      <c r="V896" s="111">
        <v>252</v>
      </c>
      <c r="W896" s="110">
        <f t="shared" si="493"/>
        <v>1.0011786300000001</v>
      </c>
      <c r="X896" s="103">
        <f t="shared" si="494"/>
        <v>0.66356676999999997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563.99401795000006</v>
      </c>
      <c r="C897" s="103">
        <f t="shared" si="502"/>
        <v>454.15746252000002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1.2396545703419142</v>
      </c>
      <c r="O897" s="103">
        <f t="shared" si="511"/>
        <v>1.2396545699999999</v>
      </c>
      <c r="P897" s="103">
        <f t="shared" si="491"/>
        <v>562.99837391000005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0.16</v>
      </c>
      <c r="U897" s="111">
        <f t="shared" si="508"/>
        <v>3</v>
      </c>
      <c r="V897" s="111">
        <v>252</v>
      </c>
      <c r="W897" s="110">
        <f t="shared" si="493"/>
        <v>1.001768467</v>
      </c>
      <c r="X897" s="103">
        <f t="shared" si="494"/>
        <v>0.99564403999999995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564.3262900200001</v>
      </c>
      <c r="C898" s="103">
        <f t="shared" si="502"/>
        <v>454.15746252000002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1.2396545703419142</v>
      </c>
      <c r="O898" s="103">
        <f t="shared" si="511"/>
        <v>1.2396545699999999</v>
      </c>
      <c r="P898" s="103">
        <f t="shared" si="491"/>
        <v>562.99837391000005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0.16</v>
      </c>
      <c r="U898" s="111">
        <f t="shared" si="508"/>
        <v>4</v>
      </c>
      <c r="V898" s="111">
        <v>252</v>
      </c>
      <c r="W898" s="110">
        <f t="shared" si="493"/>
        <v>1.0023586499999999</v>
      </c>
      <c r="X898" s="103">
        <f t="shared" si="494"/>
        <v>1.3279161100000001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564.65875858000004</v>
      </c>
      <c r="C899" s="103">
        <f t="shared" si="502"/>
        <v>454.15746252000002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1.2396545703419142</v>
      </c>
      <c r="O899" s="103">
        <f t="shared" si="511"/>
        <v>1.2396545699999999</v>
      </c>
      <c r="P899" s="103">
        <f t="shared" si="491"/>
        <v>562.99837391000005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0.16</v>
      </c>
      <c r="U899" s="111">
        <f t="shared" si="508"/>
        <v>5</v>
      </c>
      <c r="V899" s="111">
        <v>252</v>
      </c>
      <c r="W899" s="110">
        <f t="shared" si="493"/>
        <v>1.0029491820000001</v>
      </c>
      <c r="X899" s="103">
        <f t="shared" si="494"/>
        <v>1.66038467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564.65875858000004</v>
      </c>
      <c r="C900" s="103">
        <f t="shared" si="502"/>
        <v>454.15746252000002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1.2396545703419142</v>
      </c>
      <c r="O900" s="103">
        <f t="shared" si="511"/>
        <v>1.2396545699999999</v>
      </c>
      <c r="P900" s="103">
        <f t="shared" si="491"/>
        <v>562.99837391000005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0.16</v>
      </c>
      <c r="U900" s="111">
        <f t="shared" si="508"/>
        <v>5</v>
      </c>
      <c r="V900" s="111">
        <v>252</v>
      </c>
      <c r="W900" s="110">
        <f t="shared" si="493"/>
        <v>1.0029491820000001</v>
      </c>
      <c r="X900" s="103">
        <f t="shared" si="494"/>
        <v>1.66038467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564.65875858000004</v>
      </c>
      <c r="C901" s="103">
        <f t="shared" si="502"/>
        <v>454.15746252000002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1.2396545703419142</v>
      </c>
      <c r="O901" s="103">
        <f t="shared" si="511"/>
        <v>1.2396545699999999</v>
      </c>
      <c r="P901" s="103">
        <f t="shared" si="491"/>
        <v>562.99837391000005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0.16</v>
      </c>
      <c r="U901" s="111">
        <f t="shared" si="508"/>
        <v>5</v>
      </c>
      <c r="V901" s="111">
        <v>252</v>
      </c>
      <c r="W901" s="110">
        <f t="shared" si="493"/>
        <v>1.0029491820000001</v>
      </c>
      <c r="X901" s="103">
        <f t="shared" si="494"/>
        <v>1.66038467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564.9914224900001</v>
      </c>
      <c r="C902" s="103">
        <f t="shared" si="502"/>
        <v>454.15746252000002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1.2396545703419142</v>
      </c>
      <c r="O902" s="103">
        <f t="shared" si="511"/>
        <v>1.2396545699999999</v>
      </c>
      <c r="P902" s="103">
        <f t="shared" si="491"/>
        <v>562.99837391000005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0.16</v>
      </c>
      <c r="U902" s="111">
        <f t="shared" si="508"/>
        <v>6</v>
      </c>
      <c r="V902" s="111">
        <v>252</v>
      </c>
      <c r="W902" s="110">
        <f t="shared" si="493"/>
        <v>1.003540061</v>
      </c>
      <c r="X902" s="103">
        <f t="shared" si="494"/>
        <v>1.99304858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565.32428233000007</v>
      </c>
      <c r="C903" s="103">
        <f t="shared" si="502"/>
        <v>454.15746252000002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1.2396545703419142</v>
      </c>
      <c r="O903" s="103">
        <f t="shared" si="511"/>
        <v>1.2396545699999999</v>
      </c>
      <c r="P903" s="103">
        <f t="shared" si="491"/>
        <v>562.99837391000005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0.16</v>
      </c>
      <c r="U903" s="111">
        <f t="shared" si="508"/>
        <v>7</v>
      </c>
      <c r="V903" s="111">
        <v>252</v>
      </c>
      <c r="W903" s="110">
        <f t="shared" si="493"/>
        <v>1.004131288</v>
      </c>
      <c r="X903" s="103">
        <f t="shared" si="494"/>
        <v>2.3259084200000002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565.65733866000005</v>
      </c>
      <c r="C904" s="103">
        <f t="shared" si="502"/>
        <v>454.15746252000002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1.2396545703419142</v>
      </c>
      <c r="O904" s="103">
        <f t="shared" si="511"/>
        <v>1.2396545699999999</v>
      </c>
      <c r="P904" s="103">
        <f t="shared" si="491"/>
        <v>562.99837391000005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0.16</v>
      </c>
      <c r="U904" s="111">
        <f t="shared" si="508"/>
        <v>8</v>
      </c>
      <c r="V904" s="111">
        <v>252</v>
      </c>
      <c r="W904" s="110">
        <f t="shared" si="493"/>
        <v>1.0047228640000001</v>
      </c>
      <c r="X904" s="103">
        <f t="shared" si="494"/>
        <v>2.65896475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565.99059091000004</v>
      </c>
      <c r="C905" s="103">
        <f t="shared" si="502"/>
        <v>454.15746252000002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1.2396545703419142</v>
      </c>
      <c r="O905" s="103">
        <f t="shared" si="511"/>
        <v>1.2396545699999999</v>
      </c>
      <c r="P905" s="103">
        <f t="shared" si="491"/>
        <v>562.99837391000005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0.16</v>
      </c>
      <c r="U905" s="111">
        <f t="shared" si="508"/>
        <v>9</v>
      </c>
      <c r="V905" s="111">
        <v>252</v>
      </c>
      <c r="W905" s="110">
        <f t="shared" si="493"/>
        <v>1.005314788</v>
      </c>
      <c r="X905" s="103">
        <f t="shared" si="494"/>
        <v>2.9922170000000001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566.32403964000002</v>
      </c>
      <c r="C906" s="103">
        <f t="shared" si="502"/>
        <v>454.15746252000002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1.2396545703419142</v>
      </c>
      <c r="O906" s="103">
        <f t="shared" si="511"/>
        <v>1.2396545699999999</v>
      </c>
      <c r="P906" s="103">
        <f t="shared" ref="P906:P969" si="517">TRUNC(C906*O906,8)</f>
        <v>562.99837391000005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0.16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1.005907061</v>
      </c>
      <c r="X906" s="103">
        <f t="shared" ref="X906:X969" si="520">TRUNC((P906*(W906-1)),8)</f>
        <v>3.3256657299999999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566.32403964000002</v>
      </c>
      <c r="C907" s="103">
        <f t="shared" si="502"/>
        <v>454.15746252000002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1.2396545703419142</v>
      </c>
      <c r="O907" s="103">
        <f t="shared" si="511"/>
        <v>1.2396545699999999</v>
      </c>
      <c r="P907" s="103">
        <f t="shared" si="517"/>
        <v>562.99837391000005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0.16</v>
      </c>
      <c r="U907" s="111">
        <f t="shared" si="508"/>
        <v>10</v>
      </c>
      <c r="V907" s="111">
        <v>252</v>
      </c>
      <c r="W907" s="110">
        <f t="shared" si="519"/>
        <v>1.005907061</v>
      </c>
      <c r="X907" s="103">
        <f t="shared" si="520"/>
        <v>3.3256657299999999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566.32403964000002</v>
      </c>
      <c r="C908" s="103">
        <f t="shared" ref="C908:C971" si="528">TRUNC(IF(Q907&gt;0,VLOOKUP(A907,$AD$12:$AE$165,2),C907),8)</f>
        <v>454.15746252000002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1.2396545703419142</v>
      </c>
      <c r="O908" s="103">
        <f t="shared" si="511"/>
        <v>1.2396545699999999</v>
      </c>
      <c r="P908" s="103">
        <f t="shared" si="517"/>
        <v>562.99837391000005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0.16</v>
      </c>
      <c r="U908" s="111">
        <f t="shared" si="508"/>
        <v>10</v>
      </c>
      <c r="V908" s="111">
        <v>252</v>
      </c>
      <c r="W908" s="110">
        <f t="shared" si="519"/>
        <v>1.005907061</v>
      </c>
      <c r="X908" s="103">
        <f t="shared" si="520"/>
        <v>3.3256657299999999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566.65768486000002</v>
      </c>
      <c r="C909" s="103">
        <f t="shared" si="528"/>
        <v>454.15746252000002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1.2396545703419142</v>
      </c>
      <c r="O909" s="103">
        <f t="shared" si="511"/>
        <v>1.2396545699999999</v>
      </c>
      <c r="P909" s="103">
        <f t="shared" si="517"/>
        <v>562.99837391000005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0.16</v>
      </c>
      <c r="U909" s="111">
        <f t="shared" si="508"/>
        <v>11</v>
      </c>
      <c r="V909" s="111">
        <v>252</v>
      </c>
      <c r="W909" s="110">
        <f t="shared" si="519"/>
        <v>1.0064996829999999</v>
      </c>
      <c r="X909" s="103">
        <f t="shared" si="520"/>
        <v>3.6593109500000001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566.99152657000002</v>
      </c>
      <c r="C910" s="103">
        <f t="shared" si="528"/>
        <v>454.15746252000002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1.2396545703419142</v>
      </c>
      <c r="O910" s="103">
        <f t="shared" si="511"/>
        <v>1.2396545699999999</v>
      </c>
      <c r="P910" s="103">
        <f t="shared" si="517"/>
        <v>562.99837391000005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0.16</v>
      </c>
      <c r="U910" s="111">
        <f t="shared" si="508"/>
        <v>12</v>
      </c>
      <c r="V910" s="111">
        <v>252</v>
      </c>
      <c r="W910" s="110">
        <f t="shared" si="519"/>
        <v>1.007092654</v>
      </c>
      <c r="X910" s="103">
        <f t="shared" si="520"/>
        <v>3.9931526599999998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567.32556477000003</v>
      </c>
      <c r="C911" s="103">
        <f t="shared" si="528"/>
        <v>454.15746252000002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1.2396545703419142</v>
      </c>
      <c r="O911" s="103">
        <f t="shared" si="511"/>
        <v>1.2396545699999999</v>
      </c>
      <c r="P911" s="103">
        <f t="shared" si="517"/>
        <v>562.99837391000005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0.16</v>
      </c>
      <c r="U911" s="111">
        <f t="shared" si="508"/>
        <v>13</v>
      </c>
      <c r="V911" s="111">
        <v>252</v>
      </c>
      <c r="W911" s="110">
        <f t="shared" si="519"/>
        <v>1.0076859739999999</v>
      </c>
      <c r="X911" s="103">
        <f t="shared" si="520"/>
        <v>4.32719086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567.32556477000003</v>
      </c>
      <c r="C912" s="103">
        <f t="shared" si="528"/>
        <v>454.15746252000002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1.2396545703419142</v>
      </c>
      <c r="O912" s="103">
        <f t="shared" si="511"/>
        <v>1.2396545699999999</v>
      </c>
      <c r="P912" s="103">
        <f t="shared" si="517"/>
        <v>562.99837391000005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0.16</v>
      </c>
      <c r="U912" s="111">
        <f t="shared" si="508"/>
        <v>13</v>
      </c>
      <c r="V912" s="111">
        <v>252</v>
      </c>
      <c r="W912" s="110">
        <f t="shared" si="519"/>
        <v>1.0076859739999999</v>
      </c>
      <c r="X912" s="103">
        <f t="shared" si="520"/>
        <v>4.32719086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567.65980001000003</v>
      </c>
      <c r="C913" s="103">
        <f t="shared" si="528"/>
        <v>454.15746252000002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1.2396545703419142</v>
      </c>
      <c r="O913" s="103">
        <f t="shared" si="511"/>
        <v>1.2396545699999999</v>
      </c>
      <c r="P913" s="103">
        <f t="shared" si="517"/>
        <v>562.99837391000005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0.16</v>
      </c>
      <c r="U913" s="111">
        <f t="shared" si="508"/>
        <v>14</v>
      </c>
      <c r="V913" s="111">
        <v>252</v>
      </c>
      <c r="W913" s="110">
        <f t="shared" si="519"/>
        <v>1.0082796439999999</v>
      </c>
      <c r="X913" s="103">
        <f t="shared" si="520"/>
        <v>4.6614260999999999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567.65980001000003</v>
      </c>
      <c r="C914" s="103">
        <f t="shared" si="528"/>
        <v>454.15746252000002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1.2396545703419142</v>
      </c>
      <c r="O914" s="103">
        <f t="shared" si="511"/>
        <v>1.2396545699999999</v>
      </c>
      <c r="P914" s="103">
        <f t="shared" si="517"/>
        <v>562.99837391000005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0.16</v>
      </c>
      <c r="U914" s="111">
        <f t="shared" si="508"/>
        <v>14</v>
      </c>
      <c r="V914" s="111">
        <v>252</v>
      </c>
      <c r="W914" s="110">
        <f t="shared" si="519"/>
        <v>1.0082796439999999</v>
      </c>
      <c r="X914" s="103">
        <f t="shared" si="520"/>
        <v>4.6614260999999999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567.65980001000003</v>
      </c>
      <c r="C915" s="103">
        <f t="shared" si="528"/>
        <v>454.15746252000002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1.2396545703419142</v>
      </c>
      <c r="O915" s="103">
        <f t="shared" si="511"/>
        <v>1.2396545699999999</v>
      </c>
      <c r="P915" s="103">
        <f t="shared" si="517"/>
        <v>562.99837391000005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0.16</v>
      </c>
      <c r="U915" s="111">
        <f t="shared" si="508"/>
        <v>14</v>
      </c>
      <c r="V915" s="111">
        <v>252</v>
      </c>
      <c r="W915" s="110">
        <f t="shared" si="519"/>
        <v>1.0082796439999999</v>
      </c>
      <c r="X915" s="103">
        <f t="shared" si="520"/>
        <v>4.6614260999999999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567.99423231000003</v>
      </c>
      <c r="C916" s="103">
        <f t="shared" si="528"/>
        <v>454.15746252000002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1.2396545703419142</v>
      </c>
      <c r="O916" s="103">
        <f t="shared" si="511"/>
        <v>1.2396545699999999</v>
      </c>
      <c r="P916" s="103">
        <f t="shared" si="517"/>
        <v>562.99837391000005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0.16</v>
      </c>
      <c r="U916" s="111">
        <f t="shared" si="508"/>
        <v>15</v>
      </c>
      <c r="V916" s="111">
        <v>252</v>
      </c>
      <c r="W916" s="110">
        <f t="shared" si="519"/>
        <v>1.008873664</v>
      </c>
      <c r="X916" s="103">
        <f t="shared" si="520"/>
        <v>4.9958584000000004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568.32886109000003</v>
      </c>
      <c r="C917" s="103">
        <f t="shared" si="528"/>
        <v>454.15746252000002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1.2396545703419142</v>
      </c>
      <c r="O917" s="103">
        <f t="shared" si="511"/>
        <v>1.2396545699999999</v>
      </c>
      <c r="P917" s="103">
        <f t="shared" si="517"/>
        <v>562.99837391000005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0.16</v>
      </c>
      <c r="U917" s="111">
        <f t="shared" si="508"/>
        <v>16</v>
      </c>
      <c r="V917" s="111">
        <v>252</v>
      </c>
      <c r="W917" s="110">
        <f t="shared" si="519"/>
        <v>1.0094680330000001</v>
      </c>
      <c r="X917" s="103">
        <f t="shared" si="520"/>
        <v>5.3304871800000004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568.66368748000002</v>
      </c>
      <c r="C918" s="103">
        <f t="shared" si="528"/>
        <v>454.15746252000002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1.2396545703419142</v>
      </c>
      <c r="O918" s="103">
        <f t="shared" si="511"/>
        <v>1.2396545699999999</v>
      </c>
      <c r="P918" s="103">
        <f t="shared" si="517"/>
        <v>562.99837391000005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0.16</v>
      </c>
      <c r="U918" s="111">
        <f t="shared" si="508"/>
        <v>17</v>
      </c>
      <c r="V918" s="111">
        <v>252</v>
      </c>
      <c r="W918" s="110">
        <f t="shared" si="519"/>
        <v>1.0100627529999999</v>
      </c>
      <c r="X918" s="103">
        <f t="shared" si="520"/>
        <v>5.6653135700000004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568.99871092000001</v>
      </c>
      <c r="C919" s="103">
        <f t="shared" si="528"/>
        <v>454.15746252000002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1.2396545703419142</v>
      </c>
      <c r="O919" s="103">
        <f t="shared" si="511"/>
        <v>1.2396545699999999</v>
      </c>
      <c r="P919" s="103">
        <f t="shared" si="517"/>
        <v>562.99837391000005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0.16</v>
      </c>
      <c r="U919" s="111">
        <f t="shared" si="508"/>
        <v>18</v>
      </c>
      <c r="V919" s="111">
        <v>252</v>
      </c>
      <c r="W919" s="110">
        <f t="shared" si="519"/>
        <v>1.0106578230000001</v>
      </c>
      <c r="X919" s="103">
        <f t="shared" si="520"/>
        <v>6.00033701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569.3339319800001</v>
      </c>
      <c r="C920" s="103">
        <f t="shared" si="528"/>
        <v>454.15746252000002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1.2396545703419142</v>
      </c>
      <c r="O920" s="103">
        <f t="shared" si="511"/>
        <v>1.2396545699999999</v>
      </c>
      <c r="P920" s="103">
        <f t="shared" si="517"/>
        <v>562.99837391000005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0.16</v>
      </c>
      <c r="U920" s="111">
        <f t="shared" si="508"/>
        <v>19</v>
      </c>
      <c r="V920" s="111">
        <v>252</v>
      </c>
      <c r="W920" s="110">
        <f t="shared" si="519"/>
        <v>1.0112532439999999</v>
      </c>
      <c r="X920" s="103">
        <f t="shared" si="520"/>
        <v>6.3355580700000003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569.3339319800001</v>
      </c>
      <c r="C921" s="103">
        <f t="shared" si="528"/>
        <v>454.15746252000002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1.2396545703419142</v>
      </c>
      <c r="O921" s="103">
        <f t="shared" si="511"/>
        <v>1.2396545699999999</v>
      </c>
      <c r="P921" s="103">
        <f t="shared" si="517"/>
        <v>562.99837391000005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0.16</v>
      </c>
      <c r="U921" s="111">
        <f t="shared" si="508"/>
        <v>19</v>
      </c>
      <c r="V921" s="111">
        <v>252</v>
      </c>
      <c r="W921" s="110">
        <f t="shared" si="519"/>
        <v>1.0112532439999999</v>
      </c>
      <c r="X921" s="103">
        <f t="shared" si="520"/>
        <v>6.3355580700000003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569.3339319800001</v>
      </c>
      <c r="C922" s="103">
        <f t="shared" si="528"/>
        <v>454.15746252000002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1.2396545703419142</v>
      </c>
      <c r="O922" s="103">
        <f t="shared" si="511"/>
        <v>1.2396545699999999</v>
      </c>
      <c r="P922" s="103">
        <f t="shared" si="517"/>
        <v>562.99837391000005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0.16</v>
      </c>
      <c r="U922" s="111">
        <f t="shared" si="508"/>
        <v>19</v>
      </c>
      <c r="V922" s="111">
        <v>252</v>
      </c>
      <c r="W922" s="110">
        <f t="shared" si="519"/>
        <v>1.0112532439999999</v>
      </c>
      <c r="X922" s="103">
        <f t="shared" si="520"/>
        <v>6.3355580700000003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569.66935008000007</v>
      </c>
      <c r="C923" s="103">
        <f t="shared" si="528"/>
        <v>454.15746252000002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1.2396545703419142</v>
      </c>
      <c r="O923" s="103">
        <f t="shared" si="511"/>
        <v>1.2396545699999999</v>
      </c>
      <c r="P923" s="103">
        <f t="shared" si="517"/>
        <v>562.99837391000005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0.16</v>
      </c>
      <c r="U923" s="111">
        <f t="shared" si="508"/>
        <v>20</v>
      </c>
      <c r="V923" s="111">
        <v>252</v>
      </c>
      <c r="W923" s="110">
        <f t="shared" si="519"/>
        <v>1.0118490149999999</v>
      </c>
      <c r="X923" s="103">
        <f t="shared" si="520"/>
        <v>6.6709761700000003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570.00496636000003</v>
      </c>
      <c r="C924" s="103">
        <f t="shared" si="528"/>
        <v>454.15746252000002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1.2396545703419142</v>
      </c>
      <c r="O924" s="103">
        <f t="shared" si="511"/>
        <v>1.2396545699999999</v>
      </c>
      <c r="P924" s="103">
        <f t="shared" si="517"/>
        <v>562.99837391000005</v>
      </c>
      <c r="Q924" s="11">
        <f t="shared" si="532"/>
        <v>30</v>
      </c>
      <c r="R924" s="7">
        <f t="shared" si="525"/>
        <v>2.4216999999999999E-2</v>
      </c>
      <c r="S924" s="8">
        <f t="shared" si="518"/>
        <v>13.63413162</v>
      </c>
      <c r="T924" s="113">
        <f t="shared" si="526"/>
        <v>0.16</v>
      </c>
      <c r="U924" s="111">
        <f t="shared" si="508"/>
        <v>21</v>
      </c>
      <c r="V924" s="111">
        <v>252</v>
      </c>
      <c r="W924" s="110">
        <f t="shared" si="519"/>
        <v>1.0124451379999999</v>
      </c>
      <c r="X924" s="103">
        <f t="shared" si="520"/>
        <v>7.0065924500000003</v>
      </c>
      <c r="Y924" s="8">
        <f t="shared" si="527"/>
        <v>20.640724070000001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549.68789584000001</v>
      </c>
      <c r="C925" s="103">
        <f t="shared" si="528"/>
        <v>443.15913125999998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1.2396545703419142</v>
      </c>
      <c r="O925" s="103">
        <f t="shared" si="511"/>
        <v>1.2396545699999999</v>
      </c>
      <c r="P925" s="103">
        <f t="shared" si="517"/>
        <v>549.3642423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0.16</v>
      </c>
      <c r="U925" s="111">
        <f t="shared" si="508"/>
        <v>1</v>
      </c>
      <c r="V925" s="111">
        <v>252</v>
      </c>
      <c r="W925" s="110">
        <f t="shared" si="519"/>
        <v>1.0005891419999999</v>
      </c>
      <c r="X925" s="103">
        <f t="shared" si="520"/>
        <v>0.32365354000000002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550.01173946999995</v>
      </c>
      <c r="C926" s="103">
        <f t="shared" si="528"/>
        <v>443.15913125999998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1.2396545703419142</v>
      </c>
      <c r="O926" s="103">
        <f t="shared" si="511"/>
        <v>1.2396545699999999</v>
      </c>
      <c r="P926" s="103">
        <f t="shared" si="517"/>
        <v>549.3642423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0.16</v>
      </c>
      <c r="U926" s="111">
        <f t="shared" si="508"/>
        <v>2</v>
      </c>
      <c r="V926" s="111">
        <v>252</v>
      </c>
      <c r="W926" s="110">
        <f t="shared" si="519"/>
        <v>1.0011786300000001</v>
      </c>
      <c r="X926" s="103">
        <f t="shared" si="520"/>
        <v>0.64749716999999996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550.33577482999999</v>
      </c>
      <c r="C927" s="103">
        <f t="shared" si="528"/>
        <v>443.15913125999998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1.2396545703419142</v>
      </c>
      <c r="O927" s="103">
        <f t="shared" si="511"/>
        <v>1.2396545699999999</v>
      </c>
      <c r="P927" s="103">
        <f t="shared" si="517"/>
        <v>549.3642423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0.16</v>
      </c>
      <c r="U927" s="111">
        <f t="shared" si="508"/>
        <v>3</v>
      </c>
      <c r="V927" s="111">
        <v>252</v>
      </c>
      <c r="W927" s="110">
        <f t="shared" si="519"/>
        <v>1.001768467</v>
      </c>
      <c r="X927" s="103">
        <f t="shared" si="520"/>
        <v>0.97153252999999995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550.33577482999999</v>
      </c>
      <c r="C928" s="103">
        <f t="shared" si="528"/>
        <v>443.15913125999998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1.2396545703419142</v>
      </c>
      <c r="O928" s="103">
        <f t="shared" si="511"/>
        <v>1.2396545699999999</v>
      </c>
      <c r="P928" s="103">
        <f t="shared" si="517"/>
        <v>549.3642423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0.16</v>
      </c>
      <c r="U928" s="111">
        <f t="shared" si="508"/>
        <v>3</v>
      </c>
      <c r="V928" s="111">
        <v>252</v>
      </c>
      <c r="W928" s="110">
        <f t="shared" si="519"/>
        <v>1.001768467</v>
      </c>
      <c r="X928" s="103">
        <f t="shared" si="520"/>
        <v>0.97153252999999995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550.33577482999999</v>
      </c>
      <c r="C929" s="103">
        <f t="shared" si="528"/>
        <v>443.15913125999998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1.2396545703419142</v>
      </c>
      <c r="O929" s="103">
        <f t="shared" si="511"/>
        <v>1.2396545699999999</v>
      </c>
      <c r="P929" s="103">
        <f t="shared" si="517"/>
        <v>549.3642423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0.16</v>
      </c>
      <c r="U929" s="111">
        <f t="shared" si="508"/>
        <v>3</v>
      </c>
      <c r="V929" s="111">
        <v>252</v>
      </c>
      <c r="W929" s="110">
        <f t="shared" si="519"/>
        <v>1.001768467</v>
      </c>
      <c r="X929" s="103">
        <f t="shared" si="520"/>
        <v>0.97153252999999995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550.66000026999995</v>
      </c>
      <c r="C930" s="103">
        <f t="shared" si="528"/>
        <v>443.15913125999998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1.2396545703419142</v>
      </c>
      <c r="O930" s="103">
        <f t="shared" si="511"/>
        <v>1.2396545699999999</v>
      </c>
      <c r="P930" s="103">
        <f t="shared" si="517"/>
        <v>549.3642423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0.16</v>
      </c>
      <c r="U930" s="111">
        <f t="shared" si="508"/>
        <v>4</v>
      </c>
      <c r="V930" s="111">
        <v>252</v>
      </c>
      <c r="W930" s="110">
        <f t="shared" si="519"/>
        <v>1.0023586499999999</v>
      </c>
      <c r="X930" s="103">
        <f t="shared" si="520"/>
        <v>1.2957579699999999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550.98441743000001</v>
      </c>
      <c r="C931" s="103">
        <f t="shared" si="528"/>
        <v>443.15913125999998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1.2396545703419142</v>
      </c>
      <c r="O931" s="103">
        <f t="shared" si="511"/>
        <v>1.2396545699999999</v>
      </c>
      <c r="P931" s="103">
        <f t="shared" si="517"/>
        <v>549.3642423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0.16</v>
      </c>
      <c r="U931" s="111">
        <f t="shared" si="508"/>
        <v>5</v>
      </c>
      <c r="V931" s="111">
        <v>252</v>
      </c>
      <c r="W931" s="110">
        <f t="shared" si="519"/>
        <v>1.0029491820000001</v>
      </c>
      <c r="X931" s="103">
        <f t="shared" si="520"/>
        <v>1.62017513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551.30902521999997</v>
      </c>
      <c r="C932" s="103">
        <f t="shared" si="528"/>
        <v>443.15913125999998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1.2396545703419142</v>
      </c>
      <c r="O932" s="103">
        <f t="shared" si="511"/>
        <v>1.2396545699999999</v>
      </c>
      <c r="P932" s="103">
        <f t="shared" si="517"/>
        <v>549.3642423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0.16</v>
      </c>
      <c r="U932" s="111">
        <f t="shared" si="508"/>
        <v>6</v>
      </c>
      <c r="V932" s="111">
        <v>252</v>
      </c>
      <c r="W932" s="110">
        <f t="shared" si="519"/>
        <v>1.003540061</v>
      </c>
      <c r="X932" s="103">
        <f t="shared" si="520"/>
        <v>1.94478292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551.63382420000005</v>
      </c>
      <c r="C933" s="103">
        <f t="shared" si="528"/>
        <v>443.15913125999998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1.2396545703419142</v>
      </c>
      <c r="O933" s="103">
        <f t="shared" si="511"/>
        <v>1.2396545699999999</v>
      </c>
      <c r="P933" s="103">
        <f t="shared" si="517"/>
        <v>549.3642423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0.16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1.004131288</v>
      </c>
      <c r="X933" s="103">
        <f t="shared" si="520"/>
        <v>2.2695818999999999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551.95881489999999</v>
      </c>
      <c r="C934" s="103">
        <f t="shared" si="528"/>
        <v>443.15913125999998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1.2396545703419142</v>
      </c>
      <c r="O934" s="103">
        <f t="shared" si="511"/>
        <v>1.2396545699999999</v>
      </c>
      <c r="P934" s="103">
        <f t="shared" si="517"/>
        <v>549.3642423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0.16</v>
      </c>
      <c r="U934" s="111">
        <f t="shared" si="534"/>
        <v>8</v>
      </c>
      <c r="V934" s="111">
        <v>252</v>
      </c>
      <c r="W934" s="110">
        <f t="shared" si="519"/>
        <v>1.0047228640000001</v>
      </c>
      <c r="X934" s="103">
        <f t="shared" si="520"/>
        <v>2.5945725999999998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551.95881489999999</v>
      </c>
      <c r="C935" s="103">
        <f t="shared" si="528"/>
        <v>443.15913125999998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1.2396545703419142</v>
      </c>
      <c r="O935" s="103">
        <f t="shared" si="511"/>
        <v>1.2396545699999999</v>
      </c>
      <c r="P935" s="103">
        <f t="shared" si="517"/>
        <v>549.3642423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0.16</v>
      </c>
      <c r="U935" s="111">
        <f t="shared" si="534"/>
        <v>8</v>
      </c>
      <c r="V935" s="111">
        <v>252</v>
      </c>
      <c r="W935" s="110">
        <f t="shared" si="519"/>
        <v>1.0047228640000001</v>
      </c>
      <c r="X935" s="103">
        <f t="shared" si="520"/>
        <v>2.5945725999999998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551.95881489999999</v>
      </c>
      <c r="C936" s="103">
        <f t="shared" si="528"/>
        <v>443.15913125999998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1.2396545703419142</v>
      </c>
      <c r="O936" s="103">
        <f t="shared" si="511"/>
        <v>1.2396545699999999</v>
      </c>
      <c r="P936" s="103">
        <f t="shared" si="517"/>
        <v>549.3642423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0.16</v>
      </c>
      <c r="U936" s="111">
        <f t="shared" si="534"/>
        <v>8</v>
      </c>
      <c r="V936" s="111">
        <v>252</v>
      </c>
      <c r="W936" s="110">
        <f t="shared" si="519"/>
        <v>1.0047228640000001</v>
      </c>
      <c r="X936" s="103">
        <f t="shared" si="520"/>
        <v>2.5945725999999998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552.28399678000005</v>
      </c>
      <c r="C937" s="103">
        <f t="shared" si="528"/>
        <v>443.15913125999998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1.2396545703419142</v>
      </c>
      <c r="O937" s="103">
        <f t="shared" ref="O937:O1000" si="537">TRUNC(TRUNC((L937*N937),15),8)</f>
        <v>1.2396545699999999</v>
      </c>
      <c r="P937" s="103">
        <f t="shared" si="517"/>
        <v>549.3642423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0.16</v>
      </c>
      <c r="U937" s="111">
        <f t="shared" si="534"/>
        <v>9</v>
      </c>
      <c r="V937" s="111">
        <v>252</v>
      </c>
      <c r="W937" s="110">
        <f t="shared" si="519"/>
        <v>1.005314788</v>
      </c>
      <c r="X937" s="103">
        <f t="shared" si="520"/>
        <v>2.9197544799999999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552.60937038999998</v>
      </c>
      <c r="C938" s="103">
        <f t="shared" si="528"/>
        <v>443.15913125999998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1.2396545703419142</v>
      </c>
      <c r="O938" s="103">
        <f t="shared" si="537"/>
        <v>1.2396545699999999</v>
      </c>
      <c r="P938" s="103">
        <f t="shared" si="517"/>
        <v>549.3642423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0.16</v>
      </c>
      <c r="U938" s="111">
        <f t="shared" si="534"/>
        <v>10</v>
      </c>
      <c r="V938" s="111">
        <v>252</v>
      </c>
      <c r="W938" s="110">
        <f t="shared" si="519"/>
        <v>1.005907061</v>
      </c>
      <c r="X938" s="103">
        <f t="shared" si="520"/>
        <v>3.2451280900000001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552.93493572</v>
      </c>
      <c r="C939" s="103">
        <f t="shared" si="528"/>
        <v>443.15913125999998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1.2396545703419142</v>
      </c>
      <c r="O939" s="103">
        <f t="shared" si="537"/>
        <v>1.2396545699999999</v>
      </c>
      <c r="P939" s="103">
        <f t="shared" si="517"/>
        <v>549.3642423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0.16</v>
      </c>
      <c r="U939" s="111">
        <f t="shared" si="534"/>
        <v>11</v>
      </c>
      <c r="V939" s="111">
        <v>252</v>
      </c>
      <c r="W939" s="110">
        <f t="shared" si="519"/>
        <v>1.0064996829999999</v>
      </c>
      <c r="X939" s="103">
        <f t="shared" si="520"/>
        <v>3.57069342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553.26069279000001</v>
      </c>
      <c r="C940" s="103">
        <f t="shared" si="528"/>
        <v>443.15913125999998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1.2396545703419142</v>
      </c>
      <c r="O940" s="103">
        <f t="shared" si="537"/>
        <v>1.2396545699999999</v>
      </c>
      <c r="P940" s="103">
        <f t="shared" si="517"/>
        <v>549.3642423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0.16</v>
      </c>
      <c r="U940" s="111">
        <f t="shared" si="534"/>
        <v>12</v>
      </c>
      <c r="V940" s="111">
        <v>252</v>
      </c>
      <c r="W940" s="110">
        <f t="shared" si="519"/>
        <v>1.007092654</v>
      </c>
      <c r="X940" s="103">
        <f t="shared" si="520"/>
        <v>3.8964504899999999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553.58664157999999</v>
      </c>
      <c r="C941" s="103">
        <f t="shared" si="528"/>
        <v>443.15913125999998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1.2396545703419142</v>
      </c>
      <c r="O941" s="103">
        <f t="shared" si="537"/>
        <v>1.2396545699999999</v>
      </c>
      <c r="P941" s="103">
        <f t="shared" si="517"/>
        <v>549.3642423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0.16</v>
      </c>
      <c r="U941" s="111">
        <f t="shared" si="534"/>
        <v>13</v>
      </c>
      <c r="V941" s="111">
        <v>252</v>
      </c>
      <c r="W941" s="110">
        <f t="shared" si="519"/>
        <v>1.0076859739999999</v>
      </c>
      <c r="X941" s="103">
        <f t="shared" si="520"/>
        <v>4.2223992800000003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553.58664157999999</v>
      </c>
      <c r="C942" s="103">
        <f t="shared" si="528"/>
        <v>443.15913125999998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1.2396545703419142</v>
      </c>
      <c r="O942" s="103">
        <f t="shared" si="537"/>
        <v>1.2396545699999999</v>
      </c>
      <c r="P942" s="103">
        <f t="shared" si="517"/>
        <v>549.3642423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0.16</v>
      </c>
      <c r="U942" s="111">
        <f t="shared" si="534"/>
        <v>13</v>
      </c>
      <c r="V942" s="111">
        <v>252</v>
      </c>
      <c r="W942" s="110">
        <f t="shared" si="519"/>
        <v>1.0076859739999999</v>
      </c>
      <c r="X942" s="103">
        <f t="shared" si="520"/>
        <v>4.2223992800000003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553.58664157999999</v>
      </c>
      <c r="C943" s="103">
        <f t="shared" si="528"/>
        <v>443.15913125999998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1.2396545703419142</v>
      </c>
      <c r="O943" s="103">
        <f t="shared" si="537"/>
        <v>1.2396545699999999</v>
      </c>
      <c r="P943" s="103">
        <f t="shared" si="517"/>
        <v>549.3642423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0.16</v>
      </c>
      <c r="U943" s="111">
        <f t="shared" si="534"/>
        <v>13</v>
      </c>
      <c r="V943" s="111">
        <v>252</v>
      </c>
      <c r="W943" s="110">
        <f t="shared" si="519"/>
        <v>1.0076859739999999</v>
      </c>
      <c r="X943" s="103">
        <f t="shared" si="520"/>
        <v>4.2223992800000003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553.91278265000005</v>
      </c>
      <c r="C944" s="103">
        <f t="shared" si="528"/>
        <v>443.15913125999998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1.2396545703419142</v>
      </c>
      <c r="O944" s="103">
        <f t="shared" si="537"/>
        <v>1.2396545699999999</v>
      </c>
      <c r="P944" s="103">
        <f t="shared" si="517"/>
        <v>549.3642423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0.16</v>
      </c>
      <c r="U944" s="111">
        <f t="shared" si="534"/>
        <v>14</v>
      </c>
      <c r="V944" s="111">
        <v>252</v>
      </c>
      <c r="W944" s="110">
        <f t="shared" si="519"/>
        <v>1.0082796439999999</v>
      </c>
      <c r="X944" s="103">
        <f t="shared" si="520"/>
        <v>4.5485403499999997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554.23911598999996</v>
      </c>
      <c r="C945" s="103">
        <f t="shared" si="528"/>
        <v>443.15913125999998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1.2396545703419142</v>
      </c>
      <c r="O945" s="103">
        <f t="shared" si="537"/>
        <v>1.2396545699999999</v>
      </c>
      <c r="P945" s="103">
        <f t="shared" si="517"/>
        <v>549.3642423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0.16</v>
      </c>
      <c r="U945" s="111">
        <f t="shared" si="534"/>
        <v>15</v>
      </c>
      <c r="V945" s="111">
        <v>252</v>
      </c>
      <c r="W945" s="110">
        <f t="shared" si="519"/>
        <v>1.008873664</v>
      </c>
      <c r="X945" s="103">
        <f t="shared" si="520"/>
        <v>4.8748736900000003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554.56564106999997</v>
      </c>
      <c r="C946" s="103">
        <f t="shared" si="528"/>
        <v>443.15913125999998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1.2396545703419142</v>
      </c>
      <c r="O946" s="103">
        <f t="shared" si="537"/>
        <v>1.2396545699999999</v>
      </c>
      <c r="P946" s="103">
        <f t="shared" si="517"/>
        <v>549.3642423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0.16</v>
      </c>
      <c r="U946" s="111">
        <f t="shared" si="534"/>
        <v>16</v>
      </c>
      <c r="V946" s="111">
        <v>252</v>
      </c>
      <c r="W946" s="110">
        <f t="shared" si="519"/>
        <v>1.0094680330000001</v>
      </c>
      <c r="X946" s="103">
        <f t="shared" si="520"/>
        <v>5.2013987699999999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554.56564106999997</v>
      </c>
      <c r="C947" s="103">
        <f t="shared" si="528"/>
        <v>443.15913125999998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1.2396545703419142</v>
      </c>
      <c r="O947" s="103">
        <f t="shared" si="537"/>
        <v>1.2396545699999999</v>
      </c>
      <c r="P947" s="103">
        <f t="shared" si="517"/>
        <v>549.3642423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0.16</v>
      </c>
      <c r="U947" s="111">
        <f t="shared" si="534"/>
        <v>16</v>
      </c>
      <c r="V947" s="111">
        <v>252</v>
      </c>
      <c r="W947" s="110">
        <f t="shared" si="519"/>
        <v>1.0094680330000001</v>
      </c>
      <c r="X947" s="103">
        <f t="shared" si="520"/>
        <v>5.2013987699999999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554.89235897000003</v>
      </c>
      <c r="C948" s="103">
        <f t="shared" si="528"/>
        <v>443.15913125999998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1.2396545703419142</v>
      </c>
      <c r="O948" s="103">
        <f t="shared" si="537"/>
        <v>1.2396545699999999</v>
      </c>
      <c r="P948" s="103">
        <f t="shared" si="517"/>
        <v>549.3642423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0.16</v>
      </c>
      <c r="U948" s="111">
        <f t="shared" si="534"/>
        <v>17</v>
      </c>
      <c r="V948" s="111">
        <v>252</v>
      </c>
      <c r="W948" s="110">
        <f t="shared" si="519"/>
        <v>1.0100627529999999</v>
      </c>
      <c r="X948" s="103">
        <f t="shared" si="520"/>
        <v>5.5281166700000002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554.89235897000003</v>
      </c>
      <c r="C949" s="103">
        <f t="shared" si="528"/>
        <v>443.15913125999998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1.2396545703419142</v>
      </c>
      <c r="O949" s="103">
        <f t="shared" si="537"/>
        <v>1.2396545699999999</v>
      </c>
      <c r="P949" s="103">
        <f t="shared" si="517"/>
        <v>549.3642423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0.16</v>
      </c>
      <c r="U949" s="111">
        <f t="shared" si="534"/>
        <v>17</v>
      </c>
      <c r="V949" s="111">
        <v>252</v>
      </c>
      <c r="W949" s="110">
        <f t="shared" si="519"/>
        <v>1.0100627529999999</v>
      </c>
      <c r="X949" s="103">
        <f t="shared" si="520"/>
        <v>5.5281166700000002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554.89235897000003</v>
      </c>
      <c r="C950" s="103">
        <f t="shared" si="528"/>
        <v>443.15913125999998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1.2396545703419142</v>
      </c>
      <c r="O950" s="103">
        <f t="shared" si="537"/>
        <v>1.2396545699999999</v>
      </c>
      <c r="P950" s="103">
        <f t="shared" si="517"/>
        <v>549.3642423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0.16</v>
      </c>
      <c r="U950" s="111">
        <f t="shared" si="534"/>
        <v>17</v>
      </c>
      <c r="V950" s="111">
        <v>252</v>
      </c>
      <c r="W950" s="110">
        <f t="shared" si="519"/>
        <v>1.0100627529999999</v>
      </c>
      <c r="X950" s="103">
        <f t="shared" si="520"/>
        <v>5.5281166700000002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555.21926914999995</v>
      </c>
      <c r="C951" s="103">
        <f t="shared" si="528"/>
        <v>443.15913125999998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1.2396545703419142</v>
      </c>
      <c r="O951" s="103">
        <f t="shared" si="537"/>
        <v>1.2396545699999999</v>
      </c>
      <c r="P951" s="103">
        <f t="shared" si="517"/>
        <v>549.3642423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0.16</v>
      </c>
      <c r="U951" s="111">
        <f t="shared" si="534"/>
        <v>18</v>
      </c>
      <c r="V951" s="111">
        <v>252</v>
      </c>
      <c r="W951" s="110">
        <f t="shared" si="519"/>
        <v>1.0106578230000001</v>
      </c>
      <c r="X951" s="103">
        <f t="shared" si="520"/>
        <v>5.8550268499999998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555.54637216000003</v>
      </c>
      <c r="C952" s="103">
        <f t="shared" si="528"/>
        <v>443.15913125999998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1.2396545703419142</v>
      </c>
      <c r="O952" s="103">
        <f t="shared" si="537"/>
        <v>1.2396545699999999</v>
      </c>
      <c r="P952" s="103">
        <f t="shared" si="517"/>
        <v>549.3642423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0.16</v>
      </c>
      <c r="U952" s="111">
        <f t="shared" si="534"/>
        <v>19</v>
      </c>
      <c r="V952" s="111">
        <v>252</v>
      </c>
      <c r="W952" s="110">
        <f t="shared" si="519"/>
        <v>1.0112532439999999</v>
      </c>
      <c r="X952" s="103">
        <f t="shared" si="520"/>
        <v>6.1821298599999999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555.87366743999996</v>
      </c>
      <c r="C953" s="103">
        <f t="shared" si="528"/>
        <v>443.15913125999998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1.2396545703419142</v>
      </c>
      <c r="O953" s="103">
        <f t="shared" si="537"/>
        <v>1.2396545699999999</v>
      </c>
      <c r="P953" s="103">
        <f t="shared" si="517"/>
        <v>549.3642423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0.16</v>
      </c>
      <c r="U953" s="111">
        <f t="shared" si="534"/>
        <v>20</v>
      </c>
      <c r="V953" s="111">
        <v>252</v>
      </c>
      <c r="W953" s="110">
        <f t="shared" si="519"/>
        <v>1.0118490149999999</v>
      </c>
      <c r="X953" s="103">
        <f t="shared" si="520"/>
        <v>6.5094251400000003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556.20115610000005</v>
      </c>
      <c r="C954" s="103">
        <f t="shared" si="528"/>
        <v>443.15913125999998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1.2396545703419142</v>
      </c>
      <c r="O954" s="103">
        <f t="shared" si="537"/>
        <v>1.2396545699999999</v>
      </c>
      <c r="P954" s="103">
        <f t="shared" si="517"/>
        <v>549.3642423</v>
      </c>
      <c r="Q954" s="11">
        <f t="shared" si="532"/>
        <v>31</v>
      </c>
      <c r="R954" s="7">
        <f t="shared" si="525"/>
        <v>2.4448000000000001E-2</v>
      </c>
      <c r="S954" s="8">
        <f t="shared" si="518"/>
        <v>13.430856990000001</v>
      </c>
      <c r="T954" s="113">
        <f t="shared" si="526"/>
        <v>0.16</v>
      </c>
      <c r="U954" s="111">
        <f t="shared" si="534"/>
        <v>21</v>
      </c>
      <c r="V954" s="111">
        <v>252</v>
      </c>
      <c r="W954" s="110">
        <f t="shared" si="519"/>
        <v>1.0124451379999999</v>
      </c>
      <c r="X954" s="103">
        <f t="shared" si="520"/>
        <v>6.8369137999999996</v>
      </c>
      <c r="Y954" s="8">
        <f t="shared" si="527"/>
        <v>20.26777079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536.35236990999999</v>
      </c>
      <c r="C955" s="103">
        <f t="shared" si="528"/>
        <v>432.32477682000001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1.2396545703419142</v>
      </c>
      <c r="O955" s="103">
        <f t="shared" si="537"/>
        <v>1.23989324</v>
      </c>
      <c r="P955" s="103">
        <f t="shared" si="517"/>
        <v>536.03656825999997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0.16</v>
      </c>
      <c r="U955" s="111">
        <f t="shared" si="534"/>
        <v>1</v>
      </c>
      <c r="V955" s="111">
        <v>252</v>
      </c>
      <c r="W955" s="110">
        <f t="shared" si="519"/>
        <v>1.0005891419999999</v>
      </c>
      <c r="X955" s="103">
        <f t="shared" si="520"/>
        <v>0.31580164999999999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536.35236990999999</v>
      </c>
      <c r="C956" s="103">
        <f t="shared" si="528"/>
        <v>432.32477682000001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1.2396545703419142</v>
      </c>
      <c r="O956" s="103">
        <f t="shared" si="537"/>
        <v>1.23989324</v>
      </c>
      <c r="P956" s="103">
        <f t="shared" si="517"/>
        <v>536.03656825999997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0.16</v>
      </c>
      <c r="U956" s="111">
        <f t="shared" si="534"/>
        <v>1</v>
      </c>
      <c r="V956" s="111">
        <v>252</v>
      </c>
      <c r="W956" s="110">
        <f t="shared" si="519"/>
        <v>1.0005891419999999</v>
      </c>
      <c r="X956" s="103">
        <f t="shared" si="520"/>
        <v>0.31580164999999999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536.35236990999999</v>
      </c>
      <c r="C957" s="103">
        <f t="shared" si="528"/>
        <v>432.32477682000001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1.2396545703419142</v>
      </c>
      <c r="O957" s="103">
        <f t="shared" si="537"/>
        <v>1.23989324</v>
      </c>
      <c r="P957" s="103">
        <f t="shared" si="517"/>
        <v>536.03656825999997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0.16</v>
      </c>
      <c r="U957" s="111">
        <f t="shared" si="534"/>
        <v>1</v>
      </c>
      <c r="V957" s="111">
        <v>252</v>
      </c>
      <c r="W957" s="110">
        <f t="shared" si="519"/>
        <v>1.0005891419999999</v>
      </c>
      <c r="X957" s="103">
        <f t="shared" si="520"/>
        <v>0.31580164999999999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536.77168757000004</v>
      </c>
      <c r="C958" s="103">
        <f t="shared" si="528"/>
        <v>432.32477682000001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1.2396545703419142</v>
      </c>
      <c r="O958" s="103">
        <f t="shared" si="537"/>
        <v>1.24013197</v>
      </c>
      <c r="P958" s="103">
        <f t="shared" si="517"/>
        <v>536.13977714999999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0.16</v>
      </c>
      <c r="U958" s="111">
        <f t="shared" si="534"/>
        <v>2</v>
      </c>
      <c r="V958" s="111">
        <v>252</v>
      </c>
      <c r="W958" s="110">
        <f t="shared" si="519"/>
        <v>1.0011786300000001</v>
      </c>
      <c r="X958" s="103">
        <f t="shared" si="520"/>
        <v>0.63191041999999997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537.19133571999998</v>
      </c>
      <c r="C959" s="103">
        <f t="shared" si="528"/>
        <v>432.32477682000001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1.2396545703419142</v>
      </c>
      <c r="O959" s="103">
        <f t="shared" si="537"/>
        <v>1.2403707500000001</v>
      </c>
      <c r="P959" s="103">
        <f t="shared" si="517"/>
        <v>536.24300765999999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0.16</v>
      </c>
      <c r="U959" s="111">
        <f t="shared" si="534"/>
        <v>3</v>
      </c>
      <c r="V959" s="111">
        <v>252</v>
      </c>
      <c r="W959" s="110">
        <f t="shared" si="519"/>
        <v>1.001768467</v>
      </c>
      <c r="X959" s="103">
        <f t="shared" si="520"/>
        <v>0.94832806000000003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537.61130856</v>
      </c>
      <c r="C960" s="103">
        <f t="shared" si="528"/>
        <v>432.32477682000001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1.2396545703419142</v>
      </c>
      <c r="O960" s="103">
        <f t="shared" si="537"/>
        <v>1.2406095699999999</v>
      </c>
      <c r="P960" s="103">
        <f t="shared" si="517"/>
        <v>536.34625546999996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0.16</v>
      </c>
      <c r="U960" s="111">
        <f t="shared" si="534"/>
        <v>4</v>
      </c>
      <c r="V960" s="111">
        <v>252</v>
      </c>
      <c r="W960" s="110">
        <f t="shared" si="519"/>
        <v>1.0023586499999999</v>
      </c>
      <c r="X960" s="103">
        <f t="shared" si="520"/>
        <v>1.2650530900000001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538.03160781999998</v>
      </c>
      <c r="C961" s="103">
        <f t="shared" si="528"/>
        <v>432.32477682000001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1.2396545703419142</v>
      </c>
      <c r="O961" s="103">
        <f t="shared" si="537"/>
        <v>1.24084843</v>
      </c>
      <c r="P961" s="103">
        <f t="shared" si="517"/>
        <v>536.44952056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0.16</v>
      </c>
      <c r="U961" s="111">
        <f t="shared" si="534"/>
        <v>5</v>
      </c>
      <c r="V961" s="111">
        <v>252</v>
      </c>
      <c r="W961" s="110">
        <f t="shared" si="519"/>
        <v>1.0029491820000001</v>
      </c>
      <c r="X961" s="103">
        <f t="shared" si="520"/>
        <v>1.58208726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538.45224128000007</v>
      </c>
      <c r="C962" s="103">
        <f t="shared" si="528"/>
        <v>432.32477682000001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1.2396545703419142</v>
      </c>
      <c r="O962" s="103">
        <f t="shared" si="537"/>
        <v>1.2410873499999999</v>
      </c>
      <c r="P962" s="103">
        <f t="shared" si="517"/>
        <v>536.55281160000004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0.16</v>
      </c>
      <c r="U962" s="111">
        <f t="shared" si="534"/>
        <v>6</v>
      </c>
      <c r="V962" s="111">
        <v>252</v>
      </c>
      <c r="W962" s="110">
        <f t="shared" si="519"/>
        <v>1.003540061</v>
      </c>
      <c r="X962" s="103">
        <f t="shared" si="520"/>
        <v>1.8994296799999999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538.45224128000007</v>
      </c>
      <c r="C963" s="103">
        <f t="shared" si="528"/>
        <v>432.32477682000001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1.2396545703419142</v>
      </c>
      <c r="O963" s="103">
        <f t="shared" si="537"/>
        <v>1.2410873499999999</v>
      </c>
      <c r="P963" s="103">
        <f t="shared" si="517"/>
        <v>536.55281160000004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0.16</v>
      </c>
      <c r="U963" s="111">
        <f t="shared" si="534"/>
        <v>6</v>
      </c>
      <c r="V963" s="111">
        <v>252</v>
      </c>
      <c r="W963" s="110">
        <f t="shared" si="519"/>
        <v>1.003540061</v>
      </c>
      <c r="X963" s="103">
        <f t="shared" si="520"/>
        <v>1.8994296799999999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538.45224128000007</v>
      </c>
      <c r="C964" s="103">
        <f t="shared" si="528"/>
        <v>432.32477682000001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1.2396545703419142</v>
      </c>
      <c r="O964" s="103">
        <f t="shared" si="537"/>
        <v>1.2410873499999999</v>
      </c>
      <c r="P964" s="103">
        <f t="shared" si="517"/>
        <v>536.55281160000004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0.16</v>
      </c>
      <c r="U964" s="111">
        <f t="shared" si="534"/>
        <v>6</v>
      </c>
      <c r="V964" s="111">
        <v>252</v>
      </c>
      <c r="W964" s="110">
        <f t="shared" si="519"/>
        <v>1.003540061</v>
      </c>
      <c r="X964" s="103">
        <f t="shared" si="520"/>
        <v>1.8994296799999999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538.87319657</v>
      </c>
      <c r="C965" s="103">
        <f t="shared" si="528"/>
        <v>432.32477682000001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1.2396545703419142</v>
      </c>
      <c r="O965" s="103">
        <f t="shared" si="537"/>
        <v>1.2413263000000001</v>
      </c>
      <c r="P965" s="103">
        <f t="shared" si="517"/>
        <v>536.65611560000002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0.16</v>
      </c>
      <c r="U965" s="111">
        <f t="shared" si="534"/>
        <v>7</v>
      </c>
      <c r="V965" s="111">
        <v>252</v>
      </c>
      <c r="W965" s="110">
        <f t="shared" si="519"/>
        <v>1.004131288</v>
      </c>
      <c r="X965" s="103">
        <f t="shared" si="520"/>
        <v>2.21708097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539.29448740999999</v>
      </c>
      <c r="C966" s="103">
        <f t="shared" si="528"/>
        <v>432.32477682000001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1.2396545703419142</v>
      </c>
      <c r="O966" s="103">
        <f t="shared" si="537"/>
        <v>1.2415653099999999</v>
      </c>
      <c r="P966" s="103">
        <f t="shared" si="517"/>
        <v>536.75944555000001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0.16</v>
      </c>
      <c r="U966" s="111">
        <f t="shared" si="534"/>
        <v>8</v>
      </c>
      <c r="V966" s="111">
        <v>252</v>
      </c>
      <c r="W966" s="110">
        <f t="shared" si="519"/>
        <v>1.0047228640000001</v>
      </c>
      <c r="X966" s="103">
        <f t="shared" si="520"/>
        <v>2.5350418600000002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539.71610470999997</v>
      </c>
      <c r="C967" s="103">
        <f t="shared" si="528"/>
        <v>432.32477682000001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1.2396545703419142</v>
      </c>
      <c r="O967" s="103">
        <f t="shared" si="537"/>
        <v>1.2418043599999999</v>
      </c>
      <c r="P967" s="103">
        <f t="shared" si="517"/>
        <v>536.86279278999996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0.16</v>
      </c>
      <c r="U967" s="111">
        <f t="shared" si="534"/>
        <v>9</v>
      </c>
      <c r="V967" s="111">
        <v>252</v>
      </c>
      <c r="W967" s="110">
        <f t="shared" si="519"/>
        <v>1.005314788</v>
      </c>
      <c r="X967" s="103">
        <f t="shared" si="520"/>
        <v>2.8533119199999999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539.71610470999997</v>
      </c>
      <c r="C968" s="103">
        <f t="shared" si="528"/>
        <v>432.32477682000001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1.2396545703419142</v>
      </c>
      <c r="O968" s="103">
        <f t="shared" si="537"/>
        <v>1.2418043599999999</v>
      </c>
      <c r="P968" s="103">
        <f t="shared" si="517"/>
        <v>536.86279278999996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0.16</v>
      </c>
      <c r="U968" s="111">
        <f t="shared" si="534"/>
        <v>9</v>
      </c>
      <c r="V968" s="111">
        <v>252</v>
      </c>
      <c r="W968" s="110">
        <f t="shared" si="519"/>
        <v>1.005314788</v>
      </c>
      <c r="X968" s="103">
        <f t="shared" si="520"/>
        <v>2.8533119199999999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540.13804915999992</v>
      </c>
      <c r="C969" s="103">
        <f t="shared" si="528"/>
        <v>432.32477682000001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1.2396545703419142</v>
      </c>
      <c r="O969" s="103">
        <f t="shared" si="537"/>
        <v>1.2420434499999999</v>
      </c>
      <c r="P969" s="103">
        <f t="shared" si="517"/>
        <v>536.96615731999998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0.16</v>
      </c>
      <c r="U969" s="111">
        <f t="shared" si="534"/>
        <v>10</v>
      </c>
      <c r="V969" s="111">
        <v>252</v>
      </c>
      <c r="W969" s="110">
        <f t="shared" si="519"/>
        <v>1.005907061</v>
      </c>
      <c r="X969" s="103">
        <f t="shared" si="520"/>
        <v>3.1718918399999998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540.13804915999992</v>
      </c>
      <c r="C970" s="103">
        <f t="shared" si="528"/>
        <v>432.32477682000001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1.2396545703419142</v>
      </c>
      <c r="O970" s="103">
        <f t="shared" si="537"/>
        <v>1.2420434499999999</v>
      </c>
      <c r="P970" s="103">
        <f t="shared" ref="P970:P1033" si="543">TRUNC(C970*O970,8)</f>
        <v>536.96615731999998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0.16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1.005907061</v>
      </c>
      <c r="X970" s="103">
        <f t="shared" ref="X970:X1033" si="546">TRUNC((P970*(W970-1)),8)</f>
        <v>3.1718918399999998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540.13804915999992</v>
      </c>
      <c r="C971" s="103">
        <f t="shared" si="528"/>
        <v>432.32477682000001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1.2396545703419142</v>
      </c>
      <c r="O971" s="103">
        <f t="shared" si="537"/>
        <v>1.2420434499999999</v>
      </c>
      <c r="P971" s="103">
        <f t="shared" si="543"/>
        <v>536.96615731999998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0.16</v>
      </c>
      <c r="U971" s="111">
        <f t="shared" si="534"/>
        <v>10</v>
      </c>
      <c r="V971" s="111">
        <v>252</v>
      </c>
      <c r="W971" s="110">
        <f t="shared" si="545"/>
        <v>1.005907061</v>
      </c>
      <c r="X971" s="103">
        <f t="shared" si="546"/>
        <v>3.1718918399999998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540.56032959000004</v>
      </c>
      <c r="C972" s="103">
        <f t="shared" ref="C972:C1035" si="554">TRUNC(IF(Q971&gt;0,VLOOKUP(A971,$AD$12:$AE$165,2),C971),8)</f>
        <v>432.32477682000001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1.2396545703419142</v>
      </c>
      <c r="O972" s="103">
        <f t="shared" si="537"/>
        <v>1.2422826</v>
      </c>
      <c r="P972" s="103">
        <f t="shared" si="543"/>
        <v>537.06954779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0.16</v>
      </c>
      <c r="U972" s="111">
        <f t="shared" si="534"/>
        <v>11</v>
      </c>
      <c r="V972" s="111">
        <v>252</v>
      </c>
      <c r="W972" s="110">
        <f t="shared" si="545"/>
        <v>1.0064996829999999</v>
      </c>
      <c r="X972" s="103">
        <f t="shared" si="546"/>
        <v>3.4907818000000002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540.98293746000002</v>
      </c>
      <c r="C973" s="103">
        <f t="shared" si="554"/>
        <v>432.32477682000001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1.2396545703419142</v>
      </c>
      <c r="O973" s="103">
        <f t="shared" si="537"/>
        <v>1.2425217900000001</v>
      </c>
      <c r="P973" s="103">
        <f t="shared" si="543"/>
        <v>537.17295554999998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0.16</v>
      </c>
      <c r="U973" s="111">
        <f t="shared" si="534"/>
        <v>12</v>
      </c>
      <c r="V973" s="111">
        <v>252</v>
      </c>
      <c r="W973" s="110">
        <f t="shared" si="545"/>
        <v>1.007092654</v>
      </c>
      <c r="X973" s="103">
        <f t="shared" si="546"/>
        <v>3.8099819099999999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541.40587725</v>
      </c>
      <c r="C974" s="103">
        <f t="shared" si="554"/>
        <v>432.32477682000001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1.2396545703419142</v>
      </c>
      <c r="O974" s="103">
        <f t="shared" si="537"/>
        <v>1.24276103</v>
      </c>
      <c r="P974" s="103">
        <f t="shared" si="543"/>
        <v>537.27638492999995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0.16</v>
      </c>
      <c r="U974" s="111">
        <f t="shared" si="534"/>
        <v>13</v>
      </c>
      <c r="V974" s="111">
        <v>252</v>
      </c>
      <c r="W974" s="110">
        <f t="shared" si="545"/>
        <v>1.0076859739999999</v>
      </c>
      <c r="X974" s="103">
        <f t="shared" si="546"/>
        <v>4.1294923199999998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541.82914529000004</v>
      </c>
      <c r="C975" s="103">
        <f t="shared" si="554"/>
        <v>432.32477682000001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1.2396545703419142</v>
      </c>
      <c r="O975" s="103">
        <f t="shared" si="537"/>
        <v>1.24300031</v>
      </c>
      <c r="P975" s="103">
        <f t="shared" si="543"/>
        <v>537.37983159999999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0.16</v>
      </c>
      <c r="U975" s="111">
        <f t="shared" si="534"/>
        <v>14</v>
      </c>
      <c r="V975" s="111">
        <v>252</v>
      </c>
      <c r="W975" s="110">
        <f t="shared" si="545"/>
        <v>1.0082796439999999</v>
      </c>
      <c r="X975" s="103">
        <f t="shared" si="546"/>
        <v>4.4493136900000003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542.25274174000003</v>
      </c>
      <c r="C976" s="103">
        <f t="shared" si="554"/>
        <v>432.32477682000001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1.2396545703419142</v>
      </c>
      <c r="O976" s="103">
        <f t="shared" si="537"/>
        <v>1.2432396299999999</v>
      </c>
      <c r="P976" s="103">
        <f t="shared" si="543"/>
        <v>537.48329557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0.16</v>
      </c>
      <c r="U976" s="111">
        <f t="shared" si="534"/>
        <v>15</v>
      </c>
      <c r="V976" s="111">
        <v>252</v>
      </c>
      <c r="W976" s="110">
        <f t="shared" si="545"/>
        <v>1.008873664</v>
      </c>
      <c r="X976" s="103">
        <f t="shared" si="546"/>
        <v>4.7694461700000002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542.25274174000003</v>
      </c>
      <c r="C977" s="103">
        <f t="shared" si="554"/>
        <v>432.32477682000001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1.2396545703419142</v>
      </c>
      <c r="O977" s="103">
        <f t="shared" si="537"/>
        <v>1.2432396299999999</v>
      </c>
      <c r="P977" s="103">
        <f t="shared" si="543"/>
        <v>537.48329557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0.16</v>
      </c>
      <c r="U977" s="111">
        <f t="shared" si="534"/>
        <v>15</v>
      </c>
      <c r="V977" s="111">
        <v>252</v>
      </c>
      <c r="W977" s="110">
        <f t="shared" si="545"/>
        <v>1.008873664</v>
      </c>
      <c r="X977" s="103">
        <f t="shared" si="546"/>
        <v>4.7694461700000002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542.25274174000003</v>
      </c>
      <c r="C978" s="103">
        <f t="shared" si="554"/>
        <v>432.32477682000001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1.2396545703419142</v>
      </c>
      <c r="O978" s="103">
        <f t="shared" si="537"/>
        <v>1.2432396299999999</v>
      </c>
      <c r="P978" s="103">
        <f t="shared" si="543"/>
        <v>537.48329557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0.16</v>
      </c>
      <c r="U978" s="111">
        <f t="shared" si="534"/>
        <v>15</v>
      </c>
      <c r="V978" s="111">
        <v>252</v>
      </c>
      <c r="W978" s="110">
        <f t="shared" si="545"/>
        <v>1.008873664</v>
      </c>
      <c r="X978" s="103">
        <f t="shared" si="546"/>
        <v>4.7694461700000002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542.67667053000002</v>
      </c>
      <c r="C979" s="103">
        <f t="shared" si="554"/>
        <v>432.32477682000001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1.2396545703419142</v>
      </c>
      <c r="O979" s="103">
        <f t="shared" si="537"/>
        <v>1.243479</v>
      </c>
      <c r="P979" s="103">
        <f t="shared" si="543"/>
        <v>537.58678114999998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0.16</v>
      </c>
      <c r="U979" s="111">
        <f t="shared" si="534"/>
        <v>16</v>
      </c>
      <c r="V979" s="111">
        <v>252</v>
      </c>
      <c r="W979" s="110">
        <f t="shared" si="545"/>
        <v>1.0094680330000001</v>
      </c>
      <c r="X979" s="103">
        <f t="shared" si="546"/>
        <v>5.0898893799999998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543.10093726999992</v>
      </c>
      <c r="C980" s="103">
        <f t="shared" si="554"/>
        <v>432.32477682000001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1.2396545703419142</v>
      </c>
      <c r="O980" s="103">
        <f t="shared" si="537"/>
        <v>1.2437184299999999</v>
      </c>
      <c r="P980" s="103">
        <f t="shared" si="543"/>
        <v>537.69029266999996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0.16</v>
      </c>
      <c r="U980" s="111">
        <f t="shared" si="534"/>
        <v>17</v>
      </c>
      <c r="V980" s="111">
        <v>252</v>
      </c>
      <c r="W980" s="110">
        <f t="shared" si="545"/>
        <v>1.0100627529999999</v>
      </c>
      <c r="X980" s="103">
        <f t="shared" si="546"/>
        <v>5.4106446000000004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543.10093726999992</v>
      </c>
      <c r="C981" s="103">
        <f t="shared" si="554"/>
        <v>432.32477682000001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1.2396545703419142</v>
      </c>
      <c r="O981" s="103">
        <f t="shared" si="537"/>
        <v>1.2437184299999999</v>
      </c>
      <c r="P981" s="103">
        <f t="shared" si="543"/>
        <v>537.69029266999996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0.16</v>
      </c>
      <c r="U981" s="111">
        <f t="shared" si="534"/>
        <v>17</v>
      </c>
      <c r="V981" s="111">
        <v>252</v>
      </c>
      <c r="W981" s="110">
        <f t="shared" si="545"/>
        <v>1.0100627529999999</v>
      </c>
      <c r="X981" s="103">
        <f t="shared" si="546"/>
        <v>5.4106446000000004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543.52552847000004</v>
      </c>
      <c r="C982" s="103">
        <f t="shared" si="554"/>
        <v>432.32477682000001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1.2396545703419142</v>
      </c>
      <c r="O982" s="103">
        <f t="shared" si="537"/>
        <v>1.2439578899999999</v>
      </c>
      <c r="P982" s="103">
        <f t="shared" si="543"/>
        <v>537.79381716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0.16</v>
      </c>
      <c r="U982" s="111">
        <f t="shared" si="534"/>
        <v>18</v>
      </c>
      <c r="V982" s="111">
        <v>252</v>
      </c>
      <c r="W982" s="110">
        <f t="shared" si="545"/>
        <v>1.0106578230000001</v>
      </c>
      <c r="X982" s="103">
        <f t="shared" si="546"/>
        <v>5.7317113099999997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543.95045354000001</v>
      </c>
      <c r="C983" s="103">
        <f t="shared" si="554"/>
        <v>432.32477682000001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1.2396545703419142</v>
      </c>
      <c r="O983" s="103">
        <f t="shared" si="537"/>
        <v>1.2441974</v>
      </c>
      <c r="P983" s="103">
        <f t="shared" si="543"/>
        <v>537.89736327000003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0.16</v>
      </c>
      <c r="U983" s="111">
        <f t="shared" si="534"/>
        <v>19</v>
      </c>
      <c r="V983" s="111">
        <v>252</v>
      </c>
      <c r="W983" s="110">
        <f t="shared" si="545"/>
        <v>1.0112532439999999</v>
      </c>
      <c r="X983" s="103">
        <f t="shared" si="546"/>
        <v>6.0530902700000002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543.95045354000001</v>
      </c>
      <c r="C984" s="103">
        <f t="shared" si="554"/>
        <v>432.32477682000001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1.2396545703419142</v>
      </c>
      <c r="O984" s="103">
        <f t="shared" si="537"/>
        <v>1.2441974</v>
      </c>
      <c r="P984" s="103">
        <f t="shared" si="543"/>
        <v>537.89736327000003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0.16</v>
      </c>
      <c r="U984" s="111">
        <f t="shared" si="534"/>
        <v>19</v>
      </c>
      <c r="V984" s="111">
        <v>252</v>
      </c>
      <c r="W984" s="110">
        <f t="shared" si="545"/>
        <v>1.0112532439999999</v>
      </c>
      <c r="X984" s="103">
        <f t="shared" si="546"/>
        <v>6.0530902700000002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543.95045354000001</v>
      </c>
      <c r="C985" s="103">
        <f t="shared" si="554"/>
        <v>432.32477682000001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1.2396545703419142</v>
      </c>
      <c r="O985" s="103">
        <f t="shared" si="537"/>
        <v>1.2441974</v>
      </c>
      <c r="P985" s="103">
        <f t="shared" si="543"/>
        <v>537.89736327000003</v>
      </c>
      <c r="Q985" s="11">
        <f t="shared" si="558"/>
        <v>32</v>
      </c>
      <c r="R985" s="7">
        <f t="shared" si="551"/>
        <v>2.6248E-2</v>
      </c>
      <c r="S985" s="8">
        <f t="shared" si="544"/>
        <v>14.11872999</v>
      </c>
      <c r="T985" s="113">
        <f t="shared" si="552"/>
        <v>0.16</v>
      </c>
      <c r="U985" s="111">
        <f t="shared" si="534"/>
        <v>19</v>
      </c>
      <c r="V985" s="111">
        <v>252</v>
      </c>
      <c r="W985" s="110">
        <f t="shared" si="545"/>
        <v>1.0112532439999999</v>
      </c>
      <c r="X985" s="103">
        <f t="shared" si="546"/>
        <v>6.0530902700000002</v>
      </c>
      <c r="Y985" s="8">
        <f t="shared" si="553"/>
        <v>20.171820260000001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524.20555224999998</v>
      </c>
      <c r="C986" s="103">
        <f t="shared" si="554"/>
        <v>420.97711607999997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1.2441974084803891</v>
      </c>
      <c r="O986" s="103">
        <f t="shared" si="537"/>
        <v>1.2444783399999999</v>
      </c>
      <c r="P986" s="103">
        <f t="shared" si="543"/>
        <v>523.89690258999997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0.16</v>
      </c>
      <c r="U986" s="111">
        <f t="shared" si="534"/>
        <v>1</v>
      </c>
      <c r="V986" s="111">
        <v>252</v>
      </c>
      <c r="W986" s="110">
        <f t="shared" si="545"/>
        <v>1.0005891419999999</v>
      </c>
      <c r="X986" s="103">
        <f t="shared" si="546"/>
        <v>0.30864965999999999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524.63282140000001</v>
      </c>
      <c r="C987" s="103">
        <f t="shared" si="554"/>
        <v>420.97711607999997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1.2441974084803891</v>
      </c>
      <c r="O987" s="103">
        <f t="shared" si="537"/>
        <v>1.24475935</v>
      </c>
      <c r="P987" s="103">
        <f t="shared" si="543"/>
        <v>524.01520137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0.16</v>
      </c>
      <c r="U987" s="111">
        <f t="shared" si="534"/>
        <v>2</v>
      </c>
      <c r="V987" s="111">
        <v>252</v>
      </c>
      <c r="W987" s="110">
        <f t="shared" si="545"/>
        <v>1.0011786300000001</v>
      </c>
      <c r="X987" s="103">
        <f t="shared" si="546"/>
        <v>0.61762002999999999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525.06043403000001</v>
      </c>
      <c r="C988" s="103">
        <f t="shared" si="554"/>
        <v>420.97711607999997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1.2441974084803891</v>
      </c>
      <c r="O988" s="103">
        <f t="shared" si="537"/>
        <v>1.2450404100000001</v>
      </c>
      <c r="P988" s="103">
        <f t="shared" si="543"/>
        <v>524.13352120000002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0.16</v>
      </c>
      <c r="U988" s="111">
        <f t="shared" si="534"/>
        <v>3</v>
      </c>
      <c r="V988" s="111">
        <v>252</v>
      </c>
      <c r="W988" s="110">
        <f t="shared" si="545"/>
        <v>1.001768467</v>
      </c>
      <c r="X988" s="103">
        <f t="shared" si="546"/>
        <v>0.92691283000000002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525.48840139000004</v>
      </c>
      <c r="C989" s="103">
        <f t="shared" si="554"/>
        <v>420.97711607999997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1.2441974084803891</v>
      </c>
      <c r="O989" s="103">
        <f t="shared" si="537"/>
        <v>1.2453215500000001</v>
      </c>
      <c r="P989" s="103">
        <f t="shared" si="543"/>
        <v>524.25187471000004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0.16</v>
      </c>
      <c r="U989" s="111">
        <f t="shared" si="534"/>
        <v>4</v>
      </c>
      <c r="V989" s="111">
        <v>252</v>
      </c>
      <c r="W989" s="110">
        <f t="shared" si="545"/>
        <v>1.0023586499999999</v>
      </c>
      <c r="X989" s="103">
        <f t="shared" si="546"/>
        <v>1.2365266800000001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525.91671256000006</v>
      </c>
      <c r="C990" s="103">
        <f t="shared" si="554"/>
        <v>420.97711607999997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1.2441974084803891</v>
      </c>
      <c r="O990" s="103">
        <f t="shared" si="537"/>
        <v>1.24560274</v>
      </c>
      <c r="P990" s="103">
        <f t="shared" si="543"/>
        <v>524.37024926000004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0.16</v>
      </c>
      <c r="U990" s="111">
        <f t="shared" si="534"/>
        <v>5</v>
      </c>
      <c r="V990" s="111">
        <v>252</v>
      </c>
      <c r="W990" s="110">
        <f t="shared" si="545"/>
        <v>1.0029491820000001</v>
      </c>
      <c r="X990" s="103">
        <f t="shared" si="546"/>
        <v>1.5464633000000001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525.91671256000006</v>
      </c>
      <c r="C991" s="103">
        <f t="shared" si="554"/>
        <v>420.97711607999997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1.2441974084803891</v>
      </c>
      <c r="O991" s="103">
        <f t="shared" si="537"/>
        <v>1.24560274</v>
      </c>
      <c r="P991" s="103">
        <f t="shared" si="543"/>
        <v>524.37024926000004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0.16</v>
      </c>
      <c r="U991" s="111">
        <f t="shared" si="534"/>
        <v>5</v>
      </c>
      <c r="V991" s="111">
        <v>252</v>
      </c>
      <c r="W991" s="110">
        <f t="shared" si="545"/>
        <v>1.0029491820000001</v>
      </c>
      <c r="X991" s="103">
        <f t="shared" si="546"/>
        <v>1.5464633000000001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525.91671256000006</v>
      </c>
      <c r="C992" s="103">
        <f t="shared" si="554"/>
        <v>420.97711607999997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1.2441974084803891</v>
      </c>
      <c r="O992" s="103">
        <f t="shared" si="537"/>
        <v>1.24560274</v>
      </c>
      <c r="P992" s="103">
        <f t="shared" si="543"/>
        <v>524.37024926000004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0.16</v>
      </c>
      <c r="U992" s="111">
        <f t="shared" si="534"/>
        <v>5</v>
      </c>
      <c r="V992" s="111">
        <v>252</v>
      </c>
      <c r="W992" s="110">
        <f t="shared" si="545"/>
        <v>1.0029491820000001</v>
      </c>
      <c r="X992" s="103">
        <f t="shared" si="546"/>
        <v>1.5464633000000001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526.34537510999996</v>
      </c>
      <c r="C993" s="103">
        <f t="shared" si="554"/>
        <v>420.97711607999997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1.2441974084803891</v>
      </c>
      <c r="O993" s="103">
        <f t="shared" si="537"/>
        <v>1.245884</v>
      </c>
      <c r="P993" s="103">
        <f t="shared" si="543"/>
        <v>524.48865329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0.16</v>
      </c>
      <c r="U993" s="111">
        <f t="shared" si="534"/>
        <v>6</v>
      </c>
      <c r="V993" s="111">
        <v>252</v>
      </c>
      <c r="W993" s="110">
        <f t="shared" si="545"/>
        <v>1.003540061</v>
      </c>
      <c r="X993" s="103">
        <f t="shared" si="546"/>
        <v>1.85672182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526.77438974000006</v>
      </c>
      <c r="C994" s="103">
        <f t="shared" si="554"/>
        <v>420.97711607999997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1.2441974084803891</v>
      </c>
      <c r="O994" s="103">
        <f t="shared" si="537"/>
        <v>1.24616533</v>
      </c>
      <c r="P994" s="103">
        <f t="shared" si="543"/>
        <v>524.60708678000003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0.16</v>
      </c>
      <c r="U994" s="111">
        <f t="shared" si="534"/>
        <v>7</v>
      </c>
      <c r="V994" s="111">
        <v>252</v>
      </c>
      <c r="W994" s="110">
        <f t="shared" si="545"/>
        <v>1.004131288</v>
      </c>
      <c r="X994" s="103">
        <f t="shared" si="546"/>
        <v>2.1673029599999998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527.2037486800001</v>
      </c>
      <c r="C995" s="103">
        <f t="shared" si="554"/>
        <v>420.97711607999997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1.2441974084803891</v>
      </c>
      <c r="O995" s="103">
        <f t="shared" si="537"/>
        <v>1.2464467100000001</v>
      </c>
      <c r="P995" s="103">
        <f t="shared" si="543"/>
        <v>524.72554132000005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0.16</v>
      </c>
      <c r="U995" s="111">
        <f t="shared" si="534"/>
        <v>8</v>
      </c>
      <c r="V995" s="111">
        <v>252</v>
      </c>
      <c r="W995" s="110">
        <f t="shared" si="545"/>
        <v>1.0047228640000001</v>
      </c>
      <c r="X995" s="103">
        <f t="shared" si="546"/>
        <v>2.4782073599999999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527.63346005000005</v>
      </c>
      <c r="C996" s="103">
        <f t="shared" si="554"/>
        <v>420.97711607999997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1.2441974084803891</v>
      </c>
      <c r="O996" s="103">
        <f t="shared" si="537"/>
        <v>1.24672816</v>
      </c>
      <c r="P996" s="103">
        <f t="shared" si="543"/>
        <v>524.84402533000002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0.16</v>
      </c>
      <c r="U996" s="111">
        <f t="shared" si="534"/>
        <v>9</v>
      </c>
      <c r="V996" s="111">
        <v>252</v>
      </c>
      <c r="W996" s="110">
        <f t="shared" si="545"/>
        <v>1.005314788</v>
      </c>
      <c r="X996" s="103">
        <f t="shared" si="546"/>
        <v>2.78943472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528.06352454</v>
      </c>
      <c r="C997" s="103">
        <f t="shared" si="554"/>
        <v>420.97711607999997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1.2441974084803891</v>
      </c>
      <c r="O997" s="103">
        <f t="shared" si="537"/>
        <v>1.2470096799999999</v>
      </c>
      <c r="P997" s="103">
        <f t="shared" si="543"/>
        <v>524.96253880999996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0.16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1.005907061</v>
      </c>
      <c r="X997" s="103">
        <f t="shared" si="546"/>
        <v>3.1009857300000001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528.06352454</v>
      </c>
      <c r="C998" s="103">
        <f t="shared" si="554"/>
        <v>420.97711607999997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1.2441974084803891</v>
      </c>
      <c r="O998" s="103">
        <f t="shared" si="537"/>
        <v>1.2470096799999999</v>
      </c>
      <c r="P998" s="103">
        <f t="shared" si="543"/>
        <v>524.96253880999996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0.16</v>
      </c>
      <c r="U998" s="111">
        <f t="shared" si="560"/>
        <v>10</v>
      </c>
      <c r="V998" s="111">
        <v>252</v>
      </c>
      <c r="W998" s="110">
        <f t="shared" si="545"/>
        <v>1.005907061</v>
      </c>
      <c r="X998" s="103">
        <f t="shared" si="546"/>
        <v>3.1009857300000001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528.06352454</v>
      </c>
      <c r="C999" s="103">
        <f t="shared" si="554"/>
        <v>420.97711607999997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1.2441974084803891</v>
      </c>
      <c r="O999" s="103">
        <f t="shared" si="537"/>
        <v>1.2470096799999999</v>
      </c>
      <c r="P999" s="103">
        <f t="shared" si="543"/>
        <v>524.96253880999996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0.16</v>
      </c>
      <c r="U999" s="111">
        <f t="shared" si="560"/>
        <v>10</v>
      </c>
      <c r="V999" s="111">
        <v>252</v>
      </c>
      <c r="W999" s="110">
        <f t="shared" si="545"/>
        <v>1.005907061</v>
      </c>
      <c r="X999" s="103">
        <f t="shared" si="546"/>
        <v>3.1009857300000001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528.49393384999996</v>
      </c>
      <c r="C1000" s="103">
        <f t="shared" si="554"/>
        <v>420.97711607999997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1.2441974084803891</v>
      </c>
      <c r="O1000" s="103">
        <f t="shared" si="537"/>
        <v>1.24729125</v>
      </c>
      <c r="P1000" s="103">
        <f t="shared" si="543"/>
        <v>525.08107332999998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0.16</v>
      </c>
      <c r="U1000" s="111">
        <f t="shared" si="560"/>
        <v>11</v>
      </c>
      <c r="V1000" s="111">
        <v>252</v>
      </c>
      <c r="W1000" s="110">
        <f t="shared" si="545"/>
        <v>1.0064996829999999</v>
      </c>
      <c r="X1000" s="103">
        <f t="shared" si="546"/>
        <v>3.4128605200000002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528.92469662999997</v>
      </c>
      <c r="C1001" s="103">
        <f t="shared" si="554"/>
        <v>420.97711607999997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1.2441974084803891</v>
      </c>
      <c r="O1001" s="103">
        <f t="shared" ref="O1001:O1064" si="563">TRUNC(TRUNC((L1001*N1001),15),8)</f>
        <v>1.24757289</v>
      </c>
      <c r="P1001" s="103">
        <f t="shared" si="543"/>
        <v>525.19963732999997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0.16</v>
      </c>
      <c r="U1001" s="111">
        <f t="shared" si="560"/>
        <v>12</v>
      </c>
      <c r="V1001" s="111">
        <v>252</v>
      </c>
      <c r="W1001" s="110">
        <f t="shared" si="545"/>
        <v>1.007092654</v>
      </c>
      <c r="X1001" s="103">
        <f t="shared" si="546"/>
        <v>3.7250592999999999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529.35581305000005</v>
      </c>
      <c r="C1002" s="103">
        <f t="shared" si="554"/>
        <v>420.97711607999997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1.2441974084803891</v>
      </c>
      <c r="O1002" s="103">
        <f t="shared" si="563"/>
        <v>1.2478545999999999</v>
      </c>
      <c r="P1002" s="103">
        <f t="shared" si="543"/>
        <v>525.31823079000003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0.16</v>
      </c>
      <c r="U1002" s="111">
        <f t="shared" si="560"/>
        <v>13</v>
      </c>
      <c r="V1002" s="111">
        <v>252</v>
      </c>
      <c r="W1002" s="110">
        <f t="shared" si="545"/>
        <v>1.0076859739999999</v>
      </c>
      <c r="X1002" s="103">
        <f t="shared" si="546"/>
        <v>4.0375822599999998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529.78727531999994</v>
      </c>
      <c r="C1003" s="103">
        <f t="shared" si="554"/>
        <v>420.97711607999997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1.2441974084803891</v>
      </c>
      <c r="O1003" s="103">
        <f t="shared" si="563"/>
        <v>1.2481363599999999</v>
      </c>
      <c r="P1003" s="103">
        <f t="shared" si="543"/>
        <v>525.43684529999996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0.16</v>
      </c>
      <c r="U1003" s="111">
        <f t="shared" si="560"/>
        <v>14</v>
      </c>
      <c r="V1003" s="111">
        <v>252</v>
      </c>
      <c r="W1003" s="110">
        <f t="shared" si="545"/>
        <v>1.0082796439999999</v>
      </c>
      <c r="X1003" s="103">
        <f t="shared" si="546"/>
        <v>4.3504300200000001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530.21909210000001</v>
      </c>
      <c r="C1004" s="103">
        <f t="shared" si="554"/>
        <v>420.97711607999997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1.2441974084803891</v>
      </c>
      <c r="O1004" s="103">
        <f t="shared" si="563"/>
        <v>1.24841819</v>
      </c>
      <c r="P1004" s="103">
        <f t="shared" si="543"/>
        <v>525.55548927999996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0.16</v>
      </c>
      <c r="U1004" s="111">
        <f t="shared" si="560"/>
        <v>15</v>
      </c>
      <c r="V1004" s="111">
        <v>252</v>
      </c>
      <c r="W1004" s="110">
        <f t="shared" si="545"/>
        <v>1.008873664</v>
      </c>
      <c r="X1004" s="103">
        <f t="shared" si="546"/>
        <v>4.6636028200000004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530.21909210000001</v>
      </c>
      <c r="C1005" s="103">
        <f t="shared" si="554"/>
        <v>420.97711607999997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1.2441974084803891</v>
      </c>
      <c r="O1005" s="103">
        <f t="shared" si="563"/>
        <v>1.24841819</v>
      </c>
      <c r="P1005" s="103">
        <f t="shared" si="543"/>
        <v>525.55548927999996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0.16</v>
      </c>
      <c r="U1005" s="111">
        <f t="shared" si="560"/>
        <v>15</v>
      </c>
      <c r="V1005" s="111">
        <v>252</v>
      </c>
      <c r="W1005" s="110">
        <f t="shared" si="545"/>
        <v>1.008873664</v>
      </c>
      <c r="X1005" s="103">
        <f t="shared" si="546"/>
        <v>4.6636028200000004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530.21909210000001</v>
      </c>
      <c r="C1006" s="103">
        <f t="shared" si="554"/>
        <v>420.97711607999997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1.2441974084803891</v>
      </c>
      <c r="O1006" s="103">
        <f t="shared" si="563"/>
        <v>1.24841819</v>
      </c>
      <c r="P1006" s="103">
        <f t="shared" si="543"/>
        <v>525.55548927999996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0.16</v>
      </c>
      <c r="U1006" s="111">
        <f t="shared" si="560"/>
        <v>15</v>
      </c>
      <c r="V1006" s="111">
        <v>252</v>
      </c>
      <c r="W1006" s="110">
        <f t="shared" si="545"/>
        <v>1.008873664</v>
      </c>
      <c r="X1006" s="103">
        <f t="shared" si="546"/>
        <v>4.6636028200000004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530.65126304</v>
      </c>
      <c r="C1007" s="103">
        <f t="shared" si="554"/>
        <v>420.97711607999997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1.2441974084803891</v>
      </c>
      <c r="O1007" s="103">
        <f t="shared" si="563"/>
        <v>1.24870009</v>
      </c>
      <c r="P1007" s="103">
        <f t="shared" si="543"/>
        <v>525.67416273000003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0.16</v>
      </c>
      <c r="U1007" s="111">
        <f t="shared" si="560"/>
        <v>16</v>
      </c>
      <c r="V1007" s="111">
        <v>252</v>
      </c>
      <c r="W1007" s="110">
        <f t="shared" si="545"/>
        <v>1.0094680330000001</v>
      </c>
      <c r="X1007" s="103">
        <f t="shared" si="546"/>
        <v>4.97710031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531.08378513000002</v>
      </c>
      <c r="C1008" s="103">
        <f t="shared" si="554"/>
        <v>420.97711607999997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1.2441974084803891</v>
      </c>
      <c r="O1008" s="103">
        <f t="shared" si="563"/>
        <v>1.24898205</v>
      </c>
      <c r="P1008" s="103">
        <f t="shared" si="543"/>
        <v>525.79286144000002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0.16</v>
      </c>
      <c r="U1008" s="111">
        <f t="shared" si="560"/>
        <v>17</v>
      </c>
      <c r="V1008" s="111">
        <v>252</v>
      </c>
      <c r="W1008" s="110">
        <f t="shared" si="545"/>
        <v>1.0100627529999999</v>
      </c>
      <c r="X1008" s="103">
        <f t="shared" si="546"/>
        <v>5.2909236899999996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531.51665800000001</v>
      </c>
      <c r="C1009" s="103">
        <f t="shared" si="554"/>
        <v>420.97711607999997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1.2441974084803891</v>
      </c>
      <c r="O1009" s="103">
        <f t="shared" si="563"/>
        <v>1.2492640699999999</v>
      </c>
      <c r="P1009" s="103">
        <f t="shared" si="543"/>
        <v>525.91158541000004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0.16</v>
      </c>
      <c r="U1009" s="111">
        <f t="shared" si="560"/>
        <v>18</v>
      </c>
      <c r="V1009" s="111">
        <v>252</v>
      </c>
      <c r="W1009" s="110">
        <f t="shared" si="545"/>
        <v>1.0106578230000001</v>
      </c>
      <c r="X1009" s="103">
        <f t="shared" si="546"/>
        <v>5.6050725899999998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531.94988659000001</v>
      </c>
      <c r="C1010" s="103">
        <f t="shared" si="554"/>
        <v>420.97711607999997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1.2441974084803891</v>
      </c>
      <c r="O1010" s="103">
        <f t="shared" si="563"/>
        <v>1.24954616</v>
      </c>
      <c r="P1010" s="103">
        <f t="shared" si="543"/>
        <v>526.03033884000001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0.16</v>
      </c>
      <c r="U1010" s="111">
        <f t="shared" si="560"/>
        <v>19</v>
      </c>
      <c r="V1010" s="111">
        <v>252</v>
      </c>
      <c r="W1010" s="110">
        <f t="shared" si="545"/>
        <v>1.0112532439999999</v>
      </c>
      <c r="X1010" s="103">
        <f t="shared" si="546"/>
        <v>5.9195477500000004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532.38346631000002</v>
      </c>
      <c r="C1011" s="103">
        <f t="shared" si="554"/>
        <v>420.97711607999997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1.2441974084803891</v>
      </c>
      <c r="O1011" s="103">
        <f t="shared" si="563"/>
        <v>1.2498283100000001</v>
      </c>
      <c r="P1011" s="103">
        <f t="shared" si="543"/>
        <v>526.14911753000001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0.16</v>
      </c>
      <c r="U1011" s="111">
        <f t="shared" si="560"/>
        <v>20</v>
      </c>
      <c r="V1011" s="111">
        <v>252</v>
      </c>
      <c r="W1011" s="110">
        <f t="shared" si="545"/>
        <v>1.0118490149999999</v>
      </c>
      <c r="X1011" s="103">
        <f t="shared" si="546"/>
        <v>6.2343487800000004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532.38346631000002</v>
      </c>
      <c r="C1012" s="103">
        <f t="shared" si="554"/>
        <v>420.97711607999997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1.2441974084803891</v>
      </c>
      <c r="O1012" s="103">
        <f t="shared" si="563"/>
        <v>1.2498283100000001</v>
      </c>
      <c r="P1012" s="103">
        <f t="shared" si="543"/>
        <v>526.14911753000001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0.16</v>
      </c>
      <c r="U1012" s="111">
        <f t="shared" si="560"/>
        <v>20</v>
      </c>
      <c r="V1012" s="111">
        <v>252</v>
      </c>
      <c r="W1012" s="110">
        <f t="shared" si="545"/>
        <v>1.0118490149999999</v>
      </c>
      <c r="X1012" s="103">
        <f t="shared" si="546"/>
        <v>6.2343487800000004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532.38346631000002</v>
      </c>
      <c r="C1013" s="103">
        <f t="shared" si="554"/>
        <v>420.97711607999997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1.2441974084803891</v>
      </c>
      <c r="O1013" s="103">
        <f t="shared" si="563"/>
        <v>1.2498283100000001</v>
      </c>
      <c r="P1013" s="103">
        <f t="shared" si="543"/>
        <v>526.14911753000001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0.16</v>
      </c>
      <c r="U1013" s="111">
        <f t="shared" si="560"/>
        <v>20</v>
      </c>
      <c r="V1013" s="111">
        <v>252</v>
      </c>
      <c r="W1013" s="110">
        <f t="shared" si="545"/>
        <v>1.0118490149999999</v>
      </c>
      <c r="X1013" s="103">
        <f t="shared" si="546"/>
        <v>6.2343487800000004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532.81739413000003</v>
      </c>
      <c r="C1014" s="103">
        <f t="shared" si="554"/>
        <v>420.97711607999997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1.2441974084803891</v>
      </c>
      <c r="O1014" s="103">
        <f t="shared" si="563"/>
        <v>1.2501105100000001</v>
      </c>
      <c r="P1014" s="103">
        <f t="shared" si="543"/>
        <v>526.26791728000001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0.16</v>
      </c>
      <c r="U1014" s="111">
        <f t="shared" si="560"/>
        <v>21</v>
      </c>
      <c r="V1014" s="111">
        <v>252</v>
      </c>
      <c r="W1014" s="110">
        <f t="shared" si="545"/>
        <v>1.0124451379999999</v>
      </c>
      <c r="X1014" s="103">
        <f t="shared" si="546"/>
        <v>6.5494768499999996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533.25168672000007</v>
      </c>
      <c r="C1015" s="103">
        <f t="shared" si="554"/>
        <v>420.97711607999997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1.2441974084803891</v>
      </c>
      <c r="O1015" s="103">
        <f t="shared" si="563"/>
        <v>1.2503928</v>
      </c>
      <c r="P1015" s="103">
        <f t="shared" si="543"/>
        <v>526.38675491000004</v>
      </c>
      <c r="Q1015" s="11">
        <f t="shared" si="558"/>
        <v>33</v>
      </c>
      <c r="R1015" s="7">
        <f t="shared" si="551"/>
        <v>2.4471E-2</v>
      </c>
      <c r="S1015" s="8">
        <f t="shared" si="544"/>
        <v>12.88121027</v>
      </c>
      <c r="T1015" s="113">
        <f t="shared" si="552"/>
        <v>0.16</v>
      </c>
      <c r="U1015" s="111">
        <f t="shared" si="560"/>
        <v>22</v>
      </c>
      <c r="V1015" s="111">
        <v>252</v>
      </c>
      <c r="W1015" s="110">
        <f t="shared" si="545"/>
        <v>1.0130416120000001</v>
      </c>
      <c r="X1015" s="103">
        <f t="shared" si="546"/>
        <v>6.8649318099999999</v>
      </c>
      <c r="Y1015" s="8">
        <f t="shared" si="553"/>
        <v>19.746142079999998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513.95277684999996</v>
      </c>
      <c r="C1016" s="103">
        <f t="shared" si="554"/>
        <v>410.67538508000001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1.2503928023820985</v>
      </c>
      <c r="O1016" s="103">
        <f t="shared" si="563"/>
        <v>1.2507449500000001</v>
      </c>
      <c r="P1016" s="103">
        <f t="shared" si="543"/>
        <v>513.65016396999999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0.16</v>
      </c>
      <c r="U1016" s="111">
        <f t="shared" si="560"/>
        <v>1</v>
      </c>
      <c r="V1016" s="111">
        <v>252</v>
      </c>
      <c r="W1016" s="110">
        <f t="shared" si="545"/>
        <v>1.0005891419999999</v>
      </c>
      <c r="X1016" s="103">
        <f t="shared" si="546"/>
        <v>0.30261287999999997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514.40040247000002</v>
      </c>
      <c r="C1017" s="103">
        <f t="shared" si="554"/>
        <v>410.67538508000001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1.2503928023820985</v>
      </c>
      <c r="O1017" s="103">
        <f t="shared" si="563"/>
        <v>1.25109721</v>
      </c>
      <c r="P1017" s="103">
        <f t="shared" si="543"/>
        <v>513.79482847999998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0.16</v>
      </c>
      <c r="U1017" s="111">
        <f t="shared" si="560"/>
        <v>2</v>
      </c>
      <c r="V1017" s="111">
        <v>252</v>
      </c>
      <c r="W1017" s="110">
        <f t="shared" si="545"/>
        <v>1.0011786300000001</v>
      </c>
      <c r="X1017" s="103">
        <f t="shared" si="546"/>
        <v>0.60557399000000001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514.84841916000005</v>
      </c>
      <c r="C1018" s="103">
        <f t="shared" si="554"/>
        <v>410.67538508000001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1.2503928023820985</v>
      </c>
      <c r="O1018" s="103">
        <f t="shared" si="563"/>
        <v>1.2514495699999999</v>
      </c>
      <c r="P1018" s="103">
        <f t="shared" si="543"/>
        <v>513.93953406000003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0.16</v>
      </c>
      <c r="U1018" s="111">
        <f t="shared" si="560"/>
        <v>3</v>
      </c>
      <c r="V1018" s="111">
        <v>252</v>
      </c>
      <c r="W1018" s="110">
        <f t="shared" si="545"/>
        <v>1.001768467</v>
      </c>
      <c r="X1018" s="103">
        <f t="shared" si="546"/>
        <v>0.9088851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514.84841916000005</v>
      </c>
      <c r="C1019" s="103">
        <f t="shared" si="554"/>
        <v>410.67538508000001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1.2503928023820985</v>
      </c>
      <c r="O1019" s="103">
        <f t="shared" si="563"/>
        <v>1.2514495699999999</v>
      </c>
      <c r="P1019" s="103">
        <f t="shared" si="543"/>
        <v>513.93953406000003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0.16</v>
      </c>
      <c r="U1019" s="111">
        <f t="shared" si="560"/>
        <v>3</v>
      </c>
      <c r="V1019" s="111">
        <v>252</v>
      </c>
      <c r="W1019" s="110">
        <f t="shared" si="545"/>
        <v>1.001768467</v>
      </c>
      <c r="X1019" s="103">
        <f t="shared" si="546"/>
        <v>0.9088851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514.84841916000005</v>
      </c>
      <c r="C1020" s="103">
        <f t="shared" si="554"/>
        <v>410.67538508000001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1.2503928023820985</v>
      </c>
      <c r="O1020" s="103">
        <f t="shared" si="563"/>
        <v>1.2514495699999999</v>
      </c>
      <c r="P1020" s="103">
        <f t="shared" si="543"/>
        <v>513.93953406000003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0.16</v>
      </c>
      <c r="U1020" s="111">
        <f t="shared" si="560"/>
        <v>3</v>
      </c>
      <c r="V1020" s="111">
        <v>252</v>
      </c>
      <c r="W1020" s="110">
        <f t="shared" si="545"/>
        <v>1.001768467</v>
      </c>
      <c r="X1020" s="103">
        <f t="shared" si="546"/>
        <v>0.9088851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514.84841916000005</v>
      </c>
      <c r="C1021" s="103">
        <f t="shared" si="554"/>
        <v>410.67538508000001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1.2503928023820985</v>
      </c>
      <c r="O1021" s="103">
        <f t="shared" si="563"/>
        <v>1.2514495699999999</v>
      </c>
      <c r="P1021" s="103">
        <f t="shared" si="543"/>
        <v>513.93953406000003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0.16</v>
      </c>
      <c r="U1021" s="111">
        <f t="shared" si="560"/>
        <v>3</v>
      </c>
      <c r="V1021" s="111">
        <v>252</v>
      </c>
      <c r="W1021" s="110">
        <f t="shared" si="545"/>
        <v>1.001768467</v>
      </c>
      <c r="X1021" s="103">
        <f t="shared" si="546"/>
        <v>0.9088851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515.29682559000003</v>
      </c>
      <c r="C1022" s="103">
        <f t="shared" si="554"/>
        <v>410.67538508000001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1.2503928023820985</v>
      </c>
      <c r="O1022" s="103">
        <f t="shared" si="563"/>
        <v>1.2518020299999999</v>
      </c>
      <c r="P1022" s="103">
        <f t="shared" si="543"/>
        <v>514.08428071000003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0.16</v>
      </c>
      <c r="U1022" s="111">
        <f t="shared" si="560"/>
        <v>4</v>
      </c>
      <c r="V1022" s="111">
        <v>252</v>
      </c>
      <c r="W1022" s="110">
        <f t="shared" si="545"/>
        <v>1.0023586499999999</v>
      </c>
      <c r="X1022" s="103">
        <f t="shared" si="546"/>
        <v>1.21254488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515.74561942000003</v>
      </c>
      <c r="C1023" s="103">
        <f t="shared" si="554"/>
        <v>410.67538508000001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1.2503928023820985</v>
      </c>
      <c r="O1023" s="103">
        <f t="shared" si="563"/>
        <v>1.25215458</v>
      </c>
      <c r="P1023" s="103">
        <f t="shared" si="543"/>
        <v>514.22906432000002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0.16</v>
      </c>
      <c r="U1023" s="111">
        <f t="shared" si="560"/>
        <v>5</v>
      </c>
      <c r="V1023" s="111">
        <v>252</v>
      </c>
      <c r="W1023" s="110">
        <f t="shared" si="545"/>
        <v>1.0029491820000001</v>
      </c>
      <c r="X1023" s="103">
        <f t="shared" si="546"/>
        <v>1.5165550999999999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516.19480805000001</v>
      </c>
      <c r="C1024" s="103">
        <f t="shared" si="554"/>
        <v>410.67538508000001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1.2503928023820985</v>
      </c>
      <c r="O1024" s="103">
        <f t="shared" si="563"/>
        <v>1.2525072399999999</v>
      </c>
      <c r="P1024" s="103">
        <f t="shared" si="543"/>
        <v>514.37389310000003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0.16</v>
      </c>
      <c r="U1024" s="111">
        <f t="shared" si="560"/>
        <v>6</v>
      </c>
      <c r="V1024" s="111">
        <v>252</v>
      </c>
      <c r="W1024" s="110">
        <f t="shared" si="545"/>
        <v>1.003540061</v>
      </c>
      <c r="X1024" s="103">
        <f t="shared" si="546"/>
        <v>1.8209149499999999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516.64438814000005</v>
      </c>
      <c r="C1025" s="103">
        <f t="shared" si="554"/>
        <v>410.67538508000001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1.2503928023820985</v>
      </c>
      <c r="O1025" s="103">
        <f t="shared" si="563"/>
        <v>1.2528600000000001</v>
      </c>
      <c r="P1025" s="103">
        <f t="shared" si="543"/>
        <v>514.51876295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0.16</v>
      </c>
      <c r="U1025" s="111">
        <f t="shared" si="560"/>
        <v>7</v>
      </c>
      <c r="V1025" s="111">
        <v>252</v>
      </c>
      <c r="W1025" s="110">
        <f t="shared" si="545"/>
        <v>1.004131288</v>
      </c>
      <c r="X1025" s="103">
        <f t="shared" si="546"/>
        <v>2.1256251900000001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516.64438814000005</v>
      </c>
      <c r="C1026" s="103">
        <f t="shared" si="554"/>
        <v>410.67538508000001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1.2503928023820985</v>
      </c>
      <c r="O1026" s="103">
        <f t="shared" si="563"/>
        <v>1.2528600000000001</v>
      </c>
      <c r="P1026" s="103">
        <f t="shared" si="543"/>
        <v>514.51876295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0.16</v>
      </c>
      <c r="U1026" s="111">
        <f t="shared" si="560"/>
        <v>7</v>
      </c>
      <c r="V1026" s="111">
        <v>252</v>
      </c>
      <c r="W1026" s="110">
        <f t="shared" si="545"/>
        <v>1.004131288</v>
      </c>
      <c r="X1026" s="103">
        <f t="shared" si="546"/>
        <v>2.1256251900000001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516.64438814000005</v>
      </c>
      <c r="C1027" s="103">
        <f t="shared" si="554"/>
        <v>410.67538508000001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1.2503928023820985</v>
      </c>
      <c r="O1027" s="103">
        <f t="shared" si="563"/>
        <v>1.2528600000000001</v>
      </c>
      <c r="P1027" s="103">
        <f t="shared" si="543"/>
        <v>514.51876295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0.16</v>
      </c>
      <c r="U1027" s="111">
        <f t="shared" si="560"/>
        <v>7</v>
      </c>
      <c r="V1027" s="111">
        <v>252</v>
      </c>
      <c r="W1027" s="110">
        <f t="shared" si="545"/>
        <v>1.004131288</v>
      </c>
      <c r="X1027" s="103">
        <f t="shared" si="546"/>
        <v>2.1256251900000001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516.64438814000005</v>
      </c>
      <c r="C1028" s="103">
        <f t="shared" si="554"/>
        <v>410.67538508000001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1.2503928023820985</v>
      </c>
      <c r="O1028" s="103">
        <f t="shared" si="563"/>
        <v>1.2528600000000001</v>
      </c>
      <c r="P1028" s="103">
        <f t="shared" si="543"/>
        <v>514.51876295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0.16</v>
      </c>
      <c r="U1028" s="111">
        <f t="shared" si="560"/>
        <v>7</v>
      </c>
      <c r="V1028" s="111">
        <v>252</v>
      </c>
      <c r="W1028" s="110">
        <f t="shared" si="545"/>
        <v>1.004131288</v>
      </c>
      <c r="X1028" s="103">
        <f t="shared" si="546"/>
        <v>2.1256251900000001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517.09435626999993</v>
      </c>
      <c r="C1029" s="103">
        <f t="shared" si="554"/>
        <v>410.67538508000001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1.2503928023820985</v>
      </c>
      <c r="O1029" s="103">
        <f t="shared" si="563"/>
        <v>1.2532128499999999</v>
      </c>
      <c r="P1029" s="103">
        <f t="shared" si="543"/>
        <v>514.66366975999995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0.16</v>
      </c>
      <c r="U1029" s="111">
        <f t="shared" si="560"/>
        <v>8</v>
      </c>
      <c r="V1029" s="111">
        <v>252</v>
      </c>
      <c r="W1029" s="110">
        <f t="shared" si="545"/>
        <v>1.0047228640000001</v>
      </c>
      <c r="X1029" s="103">
        <f t="shared" si="546"/>
        <v>2.4306865100000001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517.54471217000003</v>
      </c>
      <c r="C1030" s="103">
        <f t="shared" si="554"/>
        <v>410.67538508000001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1.2503928023820985</v>
      </c>
      <c r="O1030" s="103">
        <f t="shared" si="563"/>
        <v>1.2535657899999999</v>
      </c>
      <c r="P1030" s="103">
        <f t="shared" si="543"/>
        <v>514.80861353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0.16</v>
      </c>
      <c r="U1030" s="111">
        <f t="shared" si="560"/>
        <v>9</v>
      </c>
      <c r="V1030" s="111">
        <v>252</v>
      </c>
      <c r="W1030" s="110">
        <f t="shared" si="545"/>
        <v>1.005314788</v>
      </c>
      <c r="X1030" s="103">
        <f t="shared" si="546"/>
        <v>2.7360986399999998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517.99547307</v>
      </c>
      <c r="C1031" s="103">
        <f t="shared" si="554"/>
        <v>410.67538508000001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1.2503928023820985</v>
      </c>
      <c r="O1031" s="103">
        <f t="shared" si="563"/>
        <v>1.25391886</v>
      </c>
      <c r="P1031" s="103">
        <f t="shared" si="543"/>
        <v>514.95361068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0.16</v>
      </c>
      <c r="U1031" s="111">
        <f t="shared" si="560"/>
        <v>10</v>
      </c>
      <c r="V1031" s="111">
        <v>252</v>
      </c>
      <c r="W1031" s="110">
        <f t="shared" si="545"/>
        <v>1.005907061</v>
      </c>
      <c r="X1031" s="103">
        <f t="shared" si="546"/>
        <v>3.0418623899999999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518.44661443999996</v>
      </c>
      <c r="C1032" s="103">
        <f t="shared" si="554"/>
        <v>410.67538508000001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1.2503928023820985</v>
      </c>
      <c r="O1032" s="103">
        <f t="shared" si="563"/>
        <v>1.2542720000000001</v>
      </c>
      <c r="P1032" s="103">
        <f t="shared" si="543"/>
        <v>515.09863658999996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0.16</v>
      </c>
      <c r="U1032" s="111">
        <f t="shared" si="560"/>
        <v>11</v>
      </c>
      <c r="V1032" s="111">
        <v>252</v>
      </c>
      <c r="W1032" s="110">
        <f t="shared" si="545"/>
        <v>1.0064996829999999</v>
      </c>
      <c r="X1032" s="103">
        <f t="shared" si="546"/>
        <v>3.3479778499999999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518.44661443999996</v>
      </c>
      <c r="C1033" s="103">
        <f t="shared" si="554"/>
        <v>410.67538508000001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1.2503928023820985</v>
      </c>
      <c r="O1033" s="103">
        <f t="shared" si="563"/>
        <v>1.2542720000000001</v>
      </c>
      <c r="P1033" s="103">
        <f t="shared" si="543"/>
        <v>515.09863658999996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0.16</v>
      </c>
      <c r="U1033" s="111">
        <f t="shared" si="560"/>
        <v>11</v>
      </c>
      <c r="V1033" s="111">
        <v>252</v>
      </c>
      <c r="W1033" s="110">
        <f t="shared" si="545"/>
        <v>1.0064996829999999</v>
      </c>
      <c r="X1033" s="103">
        <f t="shared" si="546"/>
        <v>3.3479778499999999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518.44661443999996</v>
      </c>
      <c r="C1034" s="103">
        <f t="shared" si="554"/>
        <v>410.67538508000001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1.2503928023820985</v>
      </c>
      <c r="O1034" s="103">
        <f t="shared" si="563"/>
        <v>1.2542720000000001</v>
      </c>
      <c r="P1034" s="103">
        <f t="shared" ref="P1034:P1097" si="569">TRUNC(C1034*O1034,8)</f>
        <v>515.09863658999996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0.16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1.0064996829999999</v>
      </c>
      <c r="X1034" s="103">
        <f t="shared" ref="X1034:X1097" si="572">TRUNC((P1034*(W1034-1)),8)</f>
        <v>3.3479778499999999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518.8981530100001</v>
      </c>
      <c r="C1035" s="103">
        <f t="shared" si="554"/>
        <v>410.67538508000001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1.2503928023820985</v>
      </c>
      <c r="O1035" s="103">
        <f t="shared" si="563"/>
        <v>1.2546252499999999</v>
      </c>
      <c r="P1035" s="103">
        <f t="shared" si="569"/>
        <v>515.24370767000005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0.16</v>
      </c>
      <c r="U1035" s="111">
        <f t="shared" si="560"/>
        <v>12</v>
      </c>
      <c r="V1035" s="111">
        <v>252</v>
      </c>
      <c r="W1035" s="110">
        <f t="shared" si="571"/>
        <v>1.007092654</v>
      </c>
      <c r="X1035" s="103">
        <f t="shared" si="572"/>
        <v>3.6544453400000001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519.35008902000004</v>
      </c>
      <c r="C1036" s="103">
        <f t="shared" ref="C1036:C1099" si="580">TRUNC(IF(Q1035&gt;0,VLOOKUP(A1035,$AD$12:$AE$165,2),C1035),8)</f>
        <v>410.67538508000001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1.2503928023820985</v>
      </c>
      <c r="O1036" s="103">
        <f t="shared" si="563"/>
        <v>1.25497861</v>
      </c>
      <c r="P1036" s="103">
        <f t="shared" si="569"/>
        <v>515.38882392000005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0.16</v>
      </c>
      <c r="U1036" s="111">
        <f t="shared" si="560"/>
        <v>13</v>
      </c>
      <c r="V1036" s="111">
        <v>252</v>
      </c>
      <c r="W1036" s="110">
        <f t="shared" si="571"/>
        <v>1.0076859739999999</v>
      </c>
      <c r="X1036" s="103">
        <f t="shared" si="572"/>
        <v>3.9612650999999999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519.80241494000006</v>
      </c>
      <c r="C1037" s="103">
        <f t="shared" si="580"/>
        <v>410.67538508000001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1.2503928023820985</v>
      </c>
      <c r="O1037" s="103">
        <f t="shared" si="563"/>
        <v>1.25533206</v>
      </c>
      <c r="P1037" s="103">
        <f t="shared" si="569"/>
        <v>515.53397714000005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0.16</v>
      </c>
      <c r="U1037" s="111">
        <f t="shared" si="560"/>
        <v>14</v>
      </c>
      <c r="V1037" s="111">
        <v>252</v>
      </c>
      <c r="W1037" s="110">
        <f t="shared" si="571"/>
        <v>1.0082796439999999</v>
      </c>
      <c r="X1037" s="103">
        <f t="shared" si="572"/>
        <v>4.2684378000000001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520.25513510999997</v>
      </c>
      <c r="C1038" s="103">
        <f t="shared" si="580"/>
        <v>410.67538508000001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1.2503928023820985</v>
      </c>
      <c r="O1038" s="103">
        <f t="shared" si="563"/>
        <v>1.25568561</v>
      </c>
      <c r="P1038" s="103">
        <f t="shared" si="569"/>
        <v>515.67917141999999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0.16</v>
      </c>
      <c r="U1038" s="111">
        <f t="shared" si="560"/>
        <v>15</v>
      </c>
      <c r="V1038" s="111">
        <v>252</v>
      </c>
      <c r="W1038" s="110">
        <f t="shared" si="571"/>
        <v>1.008873664</v>
      </c>
      <c r="X1038" s="103">
        <f t="shared" si="572"/>
        <v>4.57596369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520.70824927000001</v>
      </c>
      <c r="C1039" s="103">
        <f t="shared" si="580"/>
        <v>410.67538508000001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1.2503928023820985</v>
      </c>
      <c r="O1039" s="103">
        <f t="shared" si="563"/>
        <v>1.2560392600000001</v>
      </c>
      <c r="P1039" s="103">
        <f t="shared" si="569"/>
        <v>515.82440677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0.16</v>
      </c>
      <c r="U1039" s="111">
        <f t="shared" si="560"/>
        <v>16</v>
      </c>
      <c r="V1039" s="111">
        <v>252</v>
      </c>
      <c r="W1039" s="110">
        <f t="shared" si="571"/>
        <v>1.0094680330000001</v>
      </c>
      <c r="X1039" s="103">
        <f t="shared" si="572"/>
        <v>4.8838425000000001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520.70824927000001</v>
      </c>
      <c r="C1040" s="103">
        <f t="shared" si="580"/>
        <v>410.67538508000001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1.2503928023820985</v>
      </c>
      <c r="O1040" s="103">
        <f t="shared" si="563"/>
        <v>1.2560392600000001</v>
      </c>
      <c r="P1040" s="103">
        <f t="shared" si="569"/>
        <v>515.82440677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0.16</v>
      </c>
      <c r="U1040" s="111">
        <f t="shared" si="560"/>
        <v>16</v>
      </c>
      <c r="V1040" s="111">
        <v>252</v>
      </c>
      <c r="W1040" s="110">
        <f t="shared" si="571"/>
        <v>1.0094680330000001</v>
      </c>
      <c r="X1040" s="103">
        <f t="shared" si="572"/>
        <v>4.8838425000000001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520.70824927000001</v>
      </c>
      <c r="C1041" s="103">
        <f t="shared" si="580"/>
        <v>410.67538508000001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1.2503928023820985</v>
      </c>
      <c r="O1041" s="103">
        <f t="shared" si="563"/>
        <v>1.2560392600000001</v>
      </c>
      <c r="P1041" s="103">
        <f t="shared" si="569"/>
        <v>515.82440677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0.16</v>
      </c>
      <c r="U1041" s="111">
        <f t="shared" si="560"/>
        <v>16</v>
      </c>
      <c r="V1041" s="111">
        <v>252</v>
      </c>
      <c r="W1041" s="110">
        <f t="shared" si="571"/>
        <v>1.0094680330000001</v>
      </c>
      <c r="X1041" s="103">
        <f t="shared" si="572"/>
        <v>4.8838425000000001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521.16175865999992</v>
      </c>
      <c r="C1042" s="103">
        <f t="shared" si="580"/>
        <v>410.67538508000001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1.2503928023820985</v>
      </c>
      <c r="O1042" s="103">
        <f t="shared" si="563"/>
        <v>1.25639301</v>
      </c>
      <c r="P1042" s="103">
        <f t="shared" si="569"/>
        <v>515.96968318999996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0.16</v>
      </c>
      <c r="U1042" s="111">
        <f t="shared" si="560"/>
        <v>17</v>
      </c>
      <c r="V1042" s="111">
        <v>252</v>
      </c>
      <c r="W1042" s="110">
        <f t="shared" si="571"/>
        <v>1.0100627529999999</v>
      </c>
      <c r="X1042" s="103">
        <f t="shared" si="572"/>
        <v>5.1920754699999998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521.61566298999992</v>
      </c>
      <c r="C1043" s="103">
        <f t="shared" si="580"/>
        <v>410.67538508000001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1.2503928023820985</v>
      </c>
      <c r="O1043" s="103">
        <f t="shared" si="563"/>
        <v>1.25674686</v>
      </c>
      <c r="P1043" s="103">
        <f t="shared" si="569"/>
        <v>516.11500066999997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0.16</v>
      </c>
      <c r="U1043" s="111">
        <f t="shared" si="560"/>
        <v>18</v>
      </c>
      <c r="V1043" s="111">
        <v>252</v>
      </c>
      <c r="W1043" s="110">
        <f t="shared" si="571"/>
        <v>1.0106578230000001</v>
      </c>
      <c r="X1043" s="103">
        <f t="shared" si="572"/>
        <v>5.50066232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522.06995886000004</v>
      </c>
      <c r="C1044" s="103">
        <f t="shared" si="580"/>
        <v>410.67538508000001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1.2503928023820985</v>
      </c>
      <c r="O1044" s="103">
        <f t="shared" si="563"/>
        <v>1.2571007999999999</v>
      </c>
      <c r="P1044" s="103">
        <f t="shared" si="569"/>
        <v>516.26035511999999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0.16</v>
      </c>
      <c r="U1044" s="111">
        <f t="shared" si="560"/>
        <v>19</v>
      </c>
      <c r="V1044" s="111">
        <v>252</v>
      </c>
      <c r="W1044" s="110">
        <f t="shared" si="571"/>
        <v>1.0112532439999999</v>
      </c>
      <c r="X1044" s="103">
        <f t="shared" si="572"/>
        <v>5.80960374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522.52465427000004</v>
      </c>
      <c r="C1045" s="103">
        <f t="shared" si="580"/>
        <v>410.67538508000001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1.2503928023820985</v>
      </c>
      <c r="O1045" s="103">
        <f t="shared" si="563"/>
        <v>1.25745485</v>
      </c>
      <c r="P1045" s="103">
        <f t="shared" si="569"/>
        <v>516.40575474000002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0.16</v>
      </c>
      <c r="U1045" s="111">
        <f t="shared" si="560"/>
        <v>20</v>
      </c>
      <c r="V1045" s="111">
        <v>252</v>
      </c>
      <c r="W1045" s="110">
        <f t="shared" si="571"/>
        <v>1.0118490149999999</v>
      </c>
      <c r="X1045" s="103">
        <f t="shared" si="572"/>
        <v>6.1188995300000002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522.97974634000002</v>
      </c>
      <c r="C1046" s="103">
        <f t="shared" si="580"/>
        <v>410.67538508000001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1.2503928023820985</v>
      </c>
      <c r="O1046" s="103">
        <f t="shared" si="563"/>
        <v>1.257809</v>
      </c>
      <c r="P1046" s="103">
        <f t="shared" si="569"/>
        <v>516.55119543000001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0.16</v>
      </c>
      <c r="U1046" s="111">
        <f t="shared" si="560"/>
        <v>21</v>
      </c>
      <c r="V1046" s="111">
        <v>252</v>
      </c>
      <c r="W1046" s="110">
        <f t="shared" si="571"/>
        <v>1.0124451379999999</v>
      </c>
      <c r="X1046" s="103">
        <f t="shared" si="572"/>
        <v>6.4285509100000002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522.97974634000002</v>
      </c>
      <c r="C1047" s="103">
        <f t="shared" si="580"/>
        <v>410.67538508000001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1.2503928023820985</v>
      </c>
      <c r="O1047" s="103">
        <f t="shared" si="563"/>
        <v>1.257809</v>
      </c>
      <c r="P1047" s="103">
        <f t="shared" si="569"/>
        <v>516.55119543000001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0.16</v>
      </c>
      <c r="U1047" s="111">
        <f t="shared" si="560"/>
        <v>21</v>
      </c>
      <c r="V1047" s="111">
        <v>252</v>
      </c>
      <c r="W1047" s="110">
        <f t="shared" si="571"/>
        <v>1.0124451379999999</v>
      </c>
      <c r="X1047" s="103">
        <f t="shared" si="572"/>
        <v>6.4285509100000002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522.97974634000002</v>
      </c>
      <c r="C1048" s="103">
        <f t="shared" si="580"/>
        <v>410.67538508000001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1.2503928023820985</v>
      </c>
      <c r="O1048" s="103">
        <f t="shared" si="563"/>
        <v>1.257809</v>
      </c>
      <c r="P1048" s="103">
        <f t="shared" si="569"/>
        <v>516.55119543000001</v>
      </c>
      <c r="Q1048" s="11">
        <f t="shared" si="584"/>
        <v>34</v>
      </c>
      <c r="R1048" s="7">
        <f t="shared" si="577"/>
        <v>2.5631999999999999E-2</v>
      </c>
      <c r="S1048" s="8">
        <f t="shared" si="570"/>
        <v>13.24024024</v>
      </c>
      <c r="T1048" s="113">
        <f t="shared" si="578"/>
        <v>0.16</v>
      </c>
      <c r="U1048" s="111">
        <f t="shared" si="560"/>
        <v>21</v>
      </c>
      <c r="V1048" s="111">
        <v>252</v>
      </c>
      <c r="W1048" s="110">
        <f t="shared" si="571"/>
        <v>1.0124451379999999</v>
      </c>
      <c r="X1048" s="103">
        <f t="shared" si="572"/>
        <v>6.4285509100000002</v>
      </c>
      <c r="Y1048" s="8">
        <f t="shared" si="579"/>
        <v>19.668791150000001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503.80293260000002</v>
      </c>
      <c r="C1049" s="103">
        <f t="shared" si="580"/>
        <v>400.14895360999998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1.2578090071323069</v>
      </c>
      <c r="O1049" s="103">
        <f t="shared" si="563"/>
        <v>1.2582971700000001</v>
      </c>
      <c r="P1049" s="103">
        <f t="shared" si="569"/>
        <v>503.5062959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0.16</v>
      </c>
      <c r="U1049" s="111">
        <f t="shared" si="560"/>
        <v>1</v>
      </c>
      <c r="V1049" s="111">
        <v>252</v>
      </c>
      <c r="W1049" s="110">
        <f t="shared" si="571"/>
        <v>1.0005891419999999</v>
      </c>
      <c r="X1049" s="103">
        <f t="shared" si="572"/>
        <v>0.29663669999999998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504.29539058</v>
      </c>
      <c r="C1050" s="103">
        <f t="shared" si="580"/>
        <v>400.14895360999998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1.2578090071323069</v>
      </c>
      <c r="O1050" s="103">
        <f t="shared" si="563"/>
        <v>1.2587855299999999</v>
      </c>
      <c r="P1050" s="103">
        <f t="shared" si="569"/>
        <v>503.70171263999998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0.16</v>
      </c>
      <c r="U1050" s="111">
        <f t="shared" si="560"/>
        <v>2</v>
      </c>
      <c r="V1050" s="111">
        <v>252</v>
      </c>
      <c r="W1050" s="110">
        <f t="shared" si="571"/>
        <v>1.0011786300000001</v>
      </c>
      <c r="X1050" s="103">
        <f t="shared" si="572"/>
        <v>0.59367793999999996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504.78833500000002</v>
      </c>
      <c r="C1051" s="103">
        <f t="shared" si="580"/>
        <v>400.14895360999998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1.2578090071323069</v>
      </c>
      <c r="O1051" s="103">
        <f t="shared" si="563"/>
        <v>1.2592740899999999</v>
      </c>
      <c r="P1051" s="103">
        <f t="shared" si="569"/>
        <v>503.89720942000002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0.16</v>
      </c>
      <c r="U1051" s="111">
        <f t="shared" si="560"/>
        <v>3</v>
      </c>
      <c r="V1051" s="111">
        <v>252</v>
      </c>
      <c r="W1051" s="110">
        <f t="shared" si="571"/>
        <v>1.001768467</v>
      </c>
      <c r="X1051" s="103">
        <f t="shared" si="572"/>
        <v>0.89112557999999997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505.28175263000003</v>
      </c>
      <c r="C1052" s="103">
        <f t="shared" si="580"/>
        <v>400.14895360999998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1.2578090071323069</v>
      </c>
      <c r="O1052" s="103">
        <f t="shared" si="563"/>
        <v>1.2597628199999999</v>
      </c>
      <c r="P1052" s="103">
        <f t="shared" si="569"/>
        <v>504.09277421000002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0.16</v>
      </c>
      <c r="U1052" s="111">
        <f t="shared" si="560"/>
        <v>4</v>
      </c>
      <c r="V1052" s="111">
        <v>252</v>
      </c>
      <c r="W1052" s="110">
        <f t="shared" si="571"/>
        <v>1.0023586499999999</v>
      </c>
      <c r="X1052" s="103">
        <f t="shared" si="572"/>
        <v>1.18897842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505.77566137999997</v>
      </c>
      <c r="C1053" s="103">
        <f t="shared" si="580"/>
        <v>400.14895360999998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1.2578090071323069</v>
      </c>
      <c r="O1053" s="103">
        <f t="shared" si="563"/>
        <v>1.2602517600000001</v>
      </c>
      <c r="P1053" s="103">
        <f t="shared" si="569"/>
        <v>504.28842304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0.16</v>
      </c>
      <c r="U1053" s="111">
        <f t="shared" si="560"/>
        <v>5</v>
      </c>
      <c r="V1053" s="111">
        <v>252</v>
      </c>
      <c r="W1053" s="110">
        <f t="shared" si="571"/>
        <v>1.0029491820000001</v>
      </c>
      <c r="X1053" s="103">
        <f t="shared" si="572"/>
        <v>1.48723834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505.77566137999997</v>
      </c>
      <c r="C1054" s="103">
        <f t="shared" si="580"/>
        <v>400.14895360999998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1.2578090071323069</v>
      </c>
      <c r="O1054" s="103">
        <f t="shared" si="563"/>
        <v>1.2602517600000001</v>
      </c>
      <c r="P1054" s="103">
        <f t="shared" si="569"/>
        <v>504.28842304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0.16</v>
      </c>
      <c r="U1054" s="111">
        <f t="shared" si="560"/>
        <v>5</v>
      </c>
      <c r="V1054" s="111">
        <v>252</v>
      </c>
      <c r="W1054" s="110">
        <f t="shared" si="571"/>
        <v>1.0029491820000001</v>
      </c>
      <c r="X1054" s="103">
        <f t="shared" si="572"/>
        <v>1.48723834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505.77566137999997</v>
      </c>
      <c r="C1055" s="103">
        <f t="shared" si="580"/>
        <v>400.14895360999998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1.2578090071323069</v>
      </c>
      <c r="O1055" s="103">
        <f t="shared" si="563"/>
        <v>1.2602517600000001</v>
      </c>
      <c r="P1055" s="103">
        <f t="shared" si="569"/>
        <v>504.28842304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0.16</v>
      </c>
      <c r="U1055" s="111">
        <f t="shared" si="560"/>
        <v>5</v>
      </c>
      <c r="V1055" s="111">
        <v>252</v>
      </c>
      <c r="W1055" s="110">
        <f t="shared" si="571"/>
        <v>1.0029491820000001</v>
      </c>
      <c r="X1055" s="103">
        <f t="shared" si="572"/>
        <v>1.48723834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506.27004854</v>
      </c>
      <c r="C1056" s="103">
        <f t="shared" si="580"/>
        <v>400.14895360999998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1.2578090071323069</v>
      </c>
      <c r="O1056" s="103">
        <f t="shared" si="563"/>
        <v>1.26074088</v>
      </c>
      <c r="P1056" s="103">
        <f t="shared" si="569"/>
        <v>504.48414389999999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0.16</v>
      </c>
      <c r="U1056" s="111">
        <f t="shared" si="560"/>
        <v>6</v>
      </c>
      <c r="V1056" s="111">
        <v>252</v>
      </c>
      <c r="W1056" s="110">
        <f t="shared" si="571"/>
        <v>1.003540061</v>
      </c>
      <c r="X1056" s="103">
        <f t="shared" si="572"/>
        <v>1.78590464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506.76491895999999</v>
      </c>
      <c r="C1057" s="103">
        <f t="shared" si="580"/>
        <v>400.14895360999998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1.2578090071323069</v>
      </c>
      <c r="O1057" s="103">
        <f t="shared" si="563"/>
        <v>1.26123019</v>
      </c>
      <c r="P1057" s="103">
        <f t="shared" si="569"/>
        <v>504.67994077999998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0.16</v>
      </c>
      <c r="U1057" s="111">
        <f t="shared" si="560"/>
        <v>7</v>
      </c>
      <c r="V1057" s="111">
        <v>252</v>
      </c>
      <c r="W1057" s="110">
        <f t="shared" si="571"/>
        <v>1.004131288</v>
      </c>
      <c r="X1057" s="103">
        <f t="shared" si="572"/>
        <v>2.0849781799999998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507.26026947999998</v>
      </c>
      <c r="C1058" s="103">
        <f t="shared" si="580"/>
        <v>400.14895360999998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1.2578090071323069</v>
      </c>
      <c r="O1058" s="103">
        <f t="shared" si="563"/>
        <v>1.2617196799999999</v>
      </c>
      <c r="P1058" s="103">
        <f t="shared" si="569"/>
        <v>504.87580969999999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0.16</v>
      </c>
      <c r="U1058" s="111">
        <f t="shared" si="560"/>
        <v>8</v>
      </c>
      <c r="V1058" s="111">
        <v>252</v>
      </c>
      <c r="W1058" s="110">
        <f t="shared" si="571"/>
        <v>1.0047228640000001</v>
      </c>
      <c r="X1058" s="103">
        <f t="shared" si="572"/>
        <v>2.3844597799999998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507.75610796000001</v>
      </c>
      <c r="C1059" s="103">
        <f t="shared" si="580"/>
        <v>400.14895360999998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1.2578090071323069</v>
      </c>
      <c r="O1059" s="103">
        <f t="shared" si="563"/>
        <v>1.2622093700000001</v>
      </c>
      <c r="P1059" s="103">
        <f t="shared" si="569"/>
        <v>505.07175863999998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0.16</v>
      </c>
      <c r="U1059" s="111">
        <f t="shared" si="560"/>
        <v>9</v>
      </c>
      <c r="V1059" s="111">
        <v>252</v>
      </c>
      <c r="W1059" s="110">
        <f t="shared" si="571"/>
        <v>1.005314788</v>
      </c>
      <c r="X1059" s="103">
        <f t="shared" si="572"/>
        <v>2.6843493199999999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508.25243525000002</v>
      </c>
      <c r="C1060" s="103">
        <f t="shared" si="580"/>
        <v>400.14895360999998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1.2578090071323069</v>
      </c>
      <c r="O1060" s="103">
        <f t="shared" si="563"/>
        <v>1.26269926</v>
      </c>
      <c r="P1060" s="103">
        <f t="shared" si="569"/>
        <v>505.26778761000003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0.16</v>
      </c>
      <c r="U1060" s="111">
        <f t="shared" si="560"/>
        <v>10</v>
      </c>
      <c r="V1060" s="111">
        <v>252</v>
      </c>
      <c r="W1060" s="110">
        <f t="shared" si="571"/>
        <v>1.005907061</v>
      </c>
      <c r="X1060" s="103">
        <f t="shared" si="572"/>
        <v>2.9846476399999999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508.25243525000002</v>
      </c>
      <c r="C1061" s="103">
        <f t="shared" si="580"/>
        <v>400.14895360999998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1.2578090071323069</v>
      </c>
      <c r="O1061" s="103">
        <f t="shared" si="563"/>
        <v>1.26269926</v>
      </c>
      <c r="P1061" s="103">
        <f t="shared" si="569"/>
        <v>505.26778761000003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0.16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1.005907061</v>
      </c>
      <c r="X1061" s="103">
        <f t="shared" si="572"/>
        <v>2.9846476399999999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508.25243525000002</v>
      </c>
      <c r="C1062" s="103">
        <f t="shared" si="580"/>
        <v>400.14895360999998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1.2578090071323069</v>
      </c>
      <c r="O1062" s="103">
        <f t="shared" si="563"/>
        <v>1.26269926</v>
      </c>
      <c r="P1062" s="103">
        <f t="shared" si="569"/>
        <v>505.26778761000003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0.16</v>
      </c>
      <c r="U1062" s="111">
        <f t="shared" si="586"/>
        <v>10</v>
      </c>
      <c r="V1062" s="111">
        <v>252</v>
      </c>
      <c r="W1062" s="110">
        <f t="shared" si="571"/>
        <v>1.005907061</v>
      </c>
      <c r="X1062" s="103">
        <f t="shared" si="572"/>
        <v>2.9846476399999999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508.74924365000004</v>
      </c>
      <c r="C1063" s="103">
        <f t="shared" si="580"/>
        <v>400.14895360999998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1.2578090071323069</v>
      </c>
      <c r="O1063" s="103">
        <f t="shared" si="563"/>
        <v>1.2631893300000001</v>
      </c>
      <c r="P1063" s="103">
        <f t="shared" si="569"/>
        <v>505.46388861000003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0.16</v>
      </c>
      <c r="U1063" s="111">
        <f t="shared" si="586"/>
        <v>11</v>
      </c>
      <c r="V1063" s="111">
        <v>252</v>
      </c>
      <c r="W1063" s="110">
        <f t="shared" si="571"/>
        <v>1.0064996829999999</v>
      </c>
      <c r="X1063" s="103">
        <f t="shared" si="572"/>
        <v>3.2853550399999998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509.24653751</v>
      </c>
      <c r="C1064" s="103">
        <f t="shared" si="580"/>
        <v>400.14895360999998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1.2578090071323069</v>
      </c>
      <c r="O1064" s="103">
        <f t="shared" si="563"/>
        <v>1.26367959</v>
      </c>
      <c r="P1064" s="103">
        <f t="shared" si="569"/>
        <v>505.66006563000002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0.16</v>
      </c>
      <c r="U1064" s="111">
        <f t="shared" si="586"/>
        <v>12</v>
      </c>
      <c r="V1064" s="111">
        <v>252</v>
      </c>
      <c r="W1064" s="110">
        <f t="shared" si="571"/>
        <v>1.007092654</v>
      </c>
      <c r="X1064" s="103">
        <f t="shared" si="572"/>
        <v>3.5864718799999999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509.74431720000001</v>
      </c>
      <c r="C1065" s="103">
        <f t="shared" si="580"/>
        <v>400.14895360999998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1.2578090071323069</v>
      </c>
      <c r="O1065" s="103">
        <f t="shared" ref="O1065:O1128" si="589">TRUNC(TRUNC((L1065*N1065),15),8)</f>
        <v>1.26417004</v>
      </c>
      <c r="P1065" s="103">
        <f t="shared" si="569"/>
        <v>505.85631869000002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0.16</v>
      </c>
      <c r="U1065" s="111">
        <f t="shared" si="586"/>
        <v>13</v>
      </c>
      <c r="V1065" s="111">
        <v>252</v>
      </c>
      <c r="W1065" s="110">
        <f t="shared" si="571"/>
        <v>1.0076859739999999</v>
      </c>
      <c r="X1065" s="103">
        <f t="shared" si="572"/>
        <v>3.8879985100000001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510.24258353000005</v>
      </c>
      <c r="C1066" s="103">
        <f t="shared" si="580"/>
        <v>400.14895360999998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1.2578090071323069</v>
      </c>
      <c r="O1066" s="103">
        <f t="shared" si="589"/>
        <v>1.26466068</v>
      </c>
      <c r="P1066" s="103">
        <f t="shared" si="569"/>
        <v>506.05264777000002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0.16</v>
      </c>
      <c r="U1066" s="111">
        <f t="shared" si="586"/>
        <v>14</v>
      </c>
      <c r="V1066" s="111">
        <v>252</v>
      </c>
      <c r="W1066" s="110">
        <f t="shared" si="571"/>
        <v>1.0082796439999999</v>
      </c>
      <c r="X1066" s="103">
        <f t="shared" si="572"/>
        <v>4.18993576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510.74133687</v>
      </c>
      <c r="C1067" s="103">
        <f t="shared" si="580"/>
        <v>400.14895360999998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1.2578090071323069</v>
      </c>
      <c r="O1067" s="103">
        <f t="shared" si="589"/>
        <v>1.2651515099999999</v>
      </c>
      <c r="P1067" s="103">
        <f t="shared" si="569"/>
        <v>506.24905288000002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0.16</v>
      </c>
      <c r="U1067" s="111">
        <f t="shared" si="586"/>
        <v>15</v>
      </c>
      <c r="V1067" s="111">
        <v>252</v>
      </c>
      <c r="W1067" s="110">
        <f t="shared" si="571"/>
        <v>1.008873664</v>
      </c>
      <c r="X1067" s="103">
        <f t="shared" si="572"/>
        <v>4.4922839899999998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510.74133687</v>
      </c>
      <c r="C1068" s="103">
        <f t="shared" si="580"/>
        <v>400.14895360999998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1.2578090071323069</v>
      </c>
      <c r="O1068" s="103">
        <f t="shared" si="589"/>
        <v>1.2651515099999999</v>
      </c>
      <c r="P1068" s="103">
        <f t="shared" si="569"/>
        <v>506.24905288000002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0.16</v>
      </c>
      <c r="U1068" s="111">
        <f t="shared" si="586"/>
        <v>15</v>
      </c>
      <c r="V1068" s="111">
        <v>252</v>
      </c>
      <c r="W1068" s="110">
        <f t="shared" si="571"/>
        <v>1.008873664</v>
      </c>
      <c r="X1068" s="103">
        <f t="shared" si="572"/>
        <v>4.4922839899999998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510.74133687</v>
      </c>
      <c r="C1069" s="103">
        <f t="shared" si="580"/>
        <v>400.14895360999998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1.2578090071323069</v>
      </c>
      <c r="O1069" s="103">
        <f t="shared" si="589"/>
        <v>1.2651515099999999</v>
      </c>
      <c r="P1069" s="103">
        <f t="shared" si="569"/>
        <v>506.24905288000002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0.16</v>
      </c>
      <c r="U1069" s="111">
        <f t="shared" si="586"/>
        <v>15</v>
      </c>
      <c r="V1069" s="111">
        <v>252</v>
      </c>
      <c r="W1069" s="110">
        <f t="shared" si="571"/>
        <v>1.008873664</v>
      </c>
      <c r="X1069" s="103">
        <f t="shared" si="572"/>
        <v>4.4922839899999998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510.74133687</v>
      </c>
      <c r="C1070" s="103">
        <f t="shared" si="580"/>
        <v>400.14895360999998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1.2578090071323069</v>
      </c>
      <c r="O1070" s="103">
        <f t="shared" si="589"/>
        <v>1.2651515099999999</v>
      </c>
      <c r="P1070" s="103">
        <f t="shared" si="569"/>
        <v>506.24905288000002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0.16</v>
      </c>
      <c r="U1070" s="111">
        <f t="shared" si="586"/>
        <v>15</v>
      </c>
      <c r="V1070" s="111">
        <v>252</v>
      </c>
      <c r="W1070" s="110">
        <f t="shared" si="571"/>
        <v>1.008873664</v>
      </c>
      <c r="X1070" s="103">
        <f t="shared" si="572"/>
        <v>4.4922839899999998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510.74133687</v>
      </c>
      <c r="C1071" s="103">
        <f t="shared" si="580"/>
        <v>400.14895360999998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1.2578090071323069</v>
      </c>
      <c r="O1071" s="103">
        <f t="shared" si="589"/>
        <v>1.2651515099999999</v>
      </c>
      <c r="P1071" s="103">
        <f t="shared" si="569"/>
        <v>506.24905288000002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0.16</v>
      </c>
      <c r="U1071" s="111">
        <f t="shared" si="586"/>
        <v>15</v>
      </c>
      <c r="V1071" s="111">
        <v>252</v>
      </c>
      <c r="W1071" s="110">
        <f t="shared" si="571"/>
        <v>1.008873664</v>
      </c>
      <c r="X1071" s="103">
        <f t="shared" si="572"/>
        <v>4.4922839899999998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511.24058108000003</v>
      </c>
      <c r="C1072" s="103">
        <f t="shared" si="580"/>
        <v>400.14895360999998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1.2578090071323069</v>
      </c>
      <c r="O1072" s="103">
        <f t="shared" si="589"/>
        <v>1.26564254</v>
      </c>
      <c r="P1072" s="103">
        <f t="shared" si="569"/>
        <v>506.44553802000001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0.16</v>
      </c>
      <c r="U1072" s="111">
        <f t="shared" si="586"/>
        <v>16</v>
      </c>
      <c r="V1072" s="111">
        <v>252</v>
      </c>
      <c r="W1072" s="110">
        <f t="shared" si="571"/>
        <v>1.0094680330000001</v>
      </c>
      <c r="X1072" s="103">
        <f t="shared" si="572"/>
        <v>4.7950430600000002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511.74030945000004</v>
      </c>
      <c r="C1073" s="103">
        <f t="shared" si="580"/>
        <v>400.14895360999998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1.2578090071323069</v>
      </c>
      <c r="O1073" s="103">
        <f t="shared" si="589"/>
        <v>1.2661337500000001</v>
      </c>
      <c r="P1073" s="103">
        <f t="shared" si="569"/>
        <v>506.64209519000002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0.16</v>
      </c>
      <c r="U1073" s="111">
        <f t="shared" si="586"/>
        <v>17</v>
      </c>
      <c r="V1073" s="111">
        <v>252</v>
      </c>
      <c r="W1073" s="110">
        <f t="shared" si="571"/>
        <v>1.0100627529999999</v>
      </c>
      <c r="X1073" s="103">
        <f t="shared" si="572"/>
        <v>5.0982142599999998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512.24052583000002</v>
      </c>
      <c r="C1074" s="103">
        <f t="shared" si="580"/>
        <v>400.14895360999998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1.2578090071323069</v>
      </c>
      <c r="O1074" s="103">
        <f t="shared" si="589"/>
        <v>1.2666251500000001</v>
      </c>
      <c r="P1074" s="103">
        <f t="shared" si="569"/>
        <v>506.83872838000002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0.16</v>
      </c>
      <c r="U1074" s="111">
        <f t="shared" si="586"/>
        <v>18</v>
      </c>
      <c r="V1074" s="111">
        <v>252</v>
      </c>
      <c r="W1074" s="110">
        <f t="shared" si="571"/>
        <v>1.0106578230000001</v>
      </c>
      <c r="X1074" s="103">
        <f t="shared" si="572"/>
        <v>5.4017974500000001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512.24052583000002</v>
      </c>
      <c r="C1075" s="103">
        <f t="shared" si="580"/>
        <v>400.14895360999998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1.2578090071323069</v>
      </c>
      <c r="O1075" s="103">
        <f t="shared" si="589"/>
        <v>1.2666251500000001</v>
      </c>
      <c r="P1075" s="103">
        <f t="shared" si="569"/>
        <v>506.83872838000002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0.16</v>
      </c>
      <c r="U1075" s="111">
        <f t="shared" si="586"/>
        <v>18</v>
      </c>
      <c r="V1075" s="111">
        <v>252</v>
      </c>
      <c r="W1075" s="110">
        <f t="shared" si="571"/>
        <v>1.0106578230000001</v>
      </c>
      <c r="X1075" s="103">
        <f t="shared" si="572"/>
        <v>5.4017974500000001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512.24052583000002</v>
      </c>
      <c r="C1076" s="103">
        <f t="shared" si="580"/>
        <v>400.14895360999998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1.2578090071323069</v>
      </c>
      <c r="O1076" s="103">
        <f t="shared" si="589"/>
        <v>1.2666251500000001</v>
      </c>
      <c r="P1076" s="103">
        <f t="shared" si="569"/>
        <v>506.83872838000002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0.16</v>
      </c>
      <c r="U1076" s="111">
        <f t="shared" si="586"/>
        <v>18</v>
      </c>
      <c r="V1076" s="111">
        <v>252</v>
      </c>
      <c r="W1076" s="110">
        <f t="shared" si="571"/>
        <v>1.0106578230000001</v>
      </c>
      <c r="X1076" s="103">
        <f t="shared" si="572"/>
        <v>5.4017974500000001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512.74123514999997</v>
      </c>
      <c r="C1077" s="103">
        <f t="shared" si="580"/>
        <v>400.14895360999998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1.2578090071323069</v>
      </c>
      <c r="O1077" s="103">
        <f t="shared" si="589"/>
        <v>1.26711675</v>
      </c>
      <c r="P1077" s="103">
        <f t="shared" si="569"/>
        <v>507.03544161000002</v>
      </c>
      <c r="Q1077" s="11">
        <f t="shared" si="584"/>
        <v>35</v>
      </c>
      <c r="R1077" s="7">
        <f t="shared" si="577"/>
        <v>2.7830000000000001E-2</v>
      </c>
      <c r="S1077" s="8">
        <f t="shared" si="570"/>
        <v>14.11079634</v>
      </c>
      <c r="T1077" s="113">
        <f t="shared" si="578"/>
        <v>0.16</v>
      </c>
      <c r="U1077" s="111">
        <f t="shared" si="586"/>
        <v>19</v>
      </c>
      <c r="V1077" s="111">
        <v>252</v>
      </c>
      <c r="W1077" s="110">
        <f t="shared" si="571"/>
        <v>1.0112532439999999</v>
      </c>
      <c r="X1077" s="103">
        <f t="shared" si="572"/>
        <v>5.7057935400000002</v>
      </c>
      <c r="Y1077" s="8">
        <f t="shared" si="579"/>
        <v>19.816589880000002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493.23190207000005</v>
      </c>
      <c r="C1078" s="103">
        <f t="shared" si="580"/>
        <v>389.01280824000003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1.2671167560508159</v>
      </c>
      <c r="O1078" s="103">
        <f t="shared" si="589"/>
        <v>1.26716005</v>
      </c>
      <c r="P1078" s="103">
        <f t="shared" si="569"/>
        <v>492.94148954000002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0.16</v>
      </c>
      <c r="U1078" s="111">
        <f t="shared" si="586"/>
        <v>1</v>
      </c>
      <c r="V1078" s="111">
        <v>252</v>
      </c>
      <c r="W1078" s="110">
        <f t="shared" si="571"/>
        <v>1.0005891419999999</v>
      </c>
      <c r="X1078" s="103">
        <f t="shared" si="572"/>
        <v>0.29041253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493.53935316000002</v>
      </c>
      <c r="C1079" s="103">
        <f t="shared" si="580"/>
        <v>389.01280824000003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1.2671167560508159</v>
      </c>
      <c r="O1079" s="103">
        <f t="shared" si="589"/>
        <v>1.2672033599999999</v>
      </c>
      <c r="P1079" s="103">
        <f t="shared" si="569"/>
        <v>492.95833768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0.16</v>
      </c>
      <c r="U1079" s="111">
        <f t="shared" si="586"/>
        <v>2</v>
      </c>
      <c r="V1079" s="111">
        <v>252</v>
      </c>
      <c r="W1079" s="110">
        <f t="shared" si="571"/>
        <v>1.0011786300000001</v>
      </c>
      <c r="X1079" s="103">
        <f t="shared" si="572"/>
        <v>0.58101548000000003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493.84699227000004</v>
      </c>
      <c r="C1080" s="103">
        <f t="shared" si="580"/>
        <v>389.01280824000003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1.2671167560508159</v>
      </c>
      <c r="O1080" s="103">
        <f t="shared" si="589"/>
        <v>1.2672466600000001</v>
      </c>
      <c r="P1080" s="103">
        <f t="shared" si="569"/>
        <v>492.97518193000002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0.16</v>
      </c>
      <c r="U1080" s="111">
        <f t="shared" si="586"/>
        <v>3</v>
      </c>
      <c r="V1080" s="111">
        <v>252</v>
      </c>
      <c r="W1080" s="110">
        <f t="shared" si="571"/>
        <v>1.001768467</v>
      </c>
      <c r="X1080" s="103">
        <f t="shared" si="572"/>
        <v>0.87181034000000002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494.15482573000003</v>
      </c>
      <c r="C1081" s="103">
        <f t="shared" si="580"/>
        <v>389.01280824000003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1.2671167560508159</v>
      </c>
      <c r="O1081" s="103">
        <f t="shared" si="589"/>
        <v>1.26728997</v>
      </c>
      <c r="P1081" s="103">
        <f t="shared" si="569"/>
        <v>492.99203008000001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0.16</v>
      </c>
      <c r="U1081" s="111">
        <f t="shared" si="586"/>
        <v>4</v>
      </c>
      <c r="V1081" s="111">
        <v>252</v>
      </c>
      <c r="W1081" s="110">
        <f t="shared" si="571"/>
        <v>1.0023586499999999</v>
      </c>
      <c r="X1081" s="103">
        <f t="shared" si="572"/>
        <v>1.1627956500000001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494.15482573000003</v>
      </c>
      <c r="C1082" s="103">
        <f t="shared" si="580"/>
        <v>389.01280824000003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1.2671167560508159</v>
      </c>
      <c r="O1082" s="103">
        <f t="shared" si="589"/>
        <v>1.26728997</v>
      </c>
      <c r="P1082" s="103">
        <f t="shared" si="569"/>
        <v>492.99203008000001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0.16</v>
      </c>
      <c r="U1082" s="111">
        <f t="shared" si="586"/>
        <v>4</v>
      </c>
      <c r="V1082" s="111">
        <v>252</v>
      </c>
      <c r="W1082" s="110">
        <f t="shared" si="571"/>
        <v>1.0023586499999999</v>
      </c>
      <c r="X1082" s="103">
        <f t="shared" si="572"/>
        <v>1.1627956500000001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494.15482573000003</v>
      </c>
      <c r="C1083" s="103">
        <f t="shared" si="580"/>
        <v>389.01280824000003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1.2671167560508159</v>
      </c>
      <c r="O1083" s="103">
        <f t="shared" si="589"/>
        <v>1.26728997</v>
      </c>
      <c r="P1083" s="103">
        <f t="shared" si="569"/>
        <v>492.99203008000001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0.16</v>
      </c>
      <c r="U1083" s="111">
        <f t="shared" si="586"/>
        <v>4</v>
      </c>
      <c r="V1083" s="111">
        <v>252</v>
      </c>
      <c r="W1083" s="110">
        <f t="shared" si="571"/>
        <v>1.0023586499999999</v>
      </c>
      <c r="X1083" s="103">
        <f t="shared" si="572"/>
        <v>1.1627956500000001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494.46285111999998</v>
      </c>
      <c r="C1084" s="103">
        <f t="shared" si="580"/>
        <v>389.01280824000003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1.2671167560508159</v>
      </c>
      <c r="O1084" s="103">
        <f t="shared" si="589"/>
        <v>1.2673332799999999</v>
      </c>
      <c r="P1084" s="103">
        <f t="shared" si="569"/>
        <v>493.00887821999999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0.16</v>
      </c>
      <c r="U1084" s="111">
        <f t="shared" si="586"/>
        <v>5</v>
      </c>
      <c r="V1084" s="111">
        <v>252</v>
      </c>
      <c r="W1084" s="110">
        <f t="shared" si="571"/>
        <v>1.0029491820000001</v>
      </c>
      <c r="X1084" s="103">
        <f t="shared" si="572"/>
        <v>1.4539728999999999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494.77106750999997</v>
      </c>
      <c r="C1085" s="103">
        <f t="shared" si="580"/>
        <v>389.01280824000003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1.2671167560508159</v>
      </c>
      <c r="O1085" s="103">
        <f t="shared" si="589"/>
        <v>1.26737659</v>
      </c>
      <c r="P1085" s="103">
        <f t="shared" si="569"/>
        <v>493.02572636999997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0.16</v>
      </c>
      <c r="U1085" s="111">
        <f t="shared" si="586"/>
        <v>6</v>
      </c>
      <c r="V1085" s="111">
        <v>252</v>
      </c>
      <c r="W1085" s="110">
        <f t="shared" si="571"/>
        <v>1.003540061</v>
      </c>
      <c r="X1085" s="103">
        <f t="shared" si="572"/>
        <v>1.7453411400000001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495.07947928000004</v>
      </c>
      <c r="C1086" s="103">
        <f t="shared" si="580"/>
        <v>389.01280824000003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1.2671167560508159</v>
      </c>
      <c r="O1086" s="103">
        <f t="shared" si="589"/>
        <v>1.2674199100000001</v>
      </c>
      <c r="P1086" s="103">
        <f t="shared" si="569"/>
        <v>493.04257840000002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0.16</v>
      </c>
      <c r="U1086" s="111">
        <f t="shared" si="586"/>
        <v>7</v>
      </c>
      <c r="V1086" s="111">
        <v>252</v>
      </c>
      <c r="W1086" s="110">
        <f t="shared" si="571"/>
        <v>1.004131288</v>
      </c>
      <c r="X1086" s="103">
        <f t="shared" si="572"/>
        <v>2.0369008800000001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495.38807916000002</v>
      </c>
      <c r="C1087" s="103">
        <f t="shared" si="580"/>
        <v>389.01280824000003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1.2671167560508159</v>
      </c>
      <c r="O1087" s="103">
        <f t="shared" si="589"/>
        <v>1.26746322</v>
      </c>
      <c r="P1087" s="103">
        <f t="shared" si="569"/>
        <v>493.05942655000001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0.16</v>
      </c>
      <c r="U1087" s="111">
        <f t="shared" si="586"/>
        <v>8</v>
      </c>
      <c r="V1087" s="111">
        <v>252</v>
      </c>
      <c r="W1087" s="110">
        <f t="shared" si="571"/>
        <v>1.0047228640000001</v>
      </c>
      <c r="X1087" s="103">
        <f t="shared" si="572"/>
        <v>2.3286526099999998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495.69687054999997</v>
      </c>
      <c r="C1088" s="103">
        <f t="shared" si="580"/>
        <v>389.01280824000003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1.2671167560508159</v>
      </c>
      <c r="O1088" s="103">
        <f t="shared" si="589"/>
        <v>1.2675065299999999</v>
      </c>
      <c r="P1088" s="103">
        <f t="shared" si="569"/>
        <v>493.07627468999999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0.16</v>
      </c>
      <c r="U1088" s="111">
        <f t="shared" si="586"/>
        <v>9</v>
      </c>
      <c r="V1088" s="111">
        <v>252</v>
      </c>
      <c r="W1088" s="110">
        <f t="shared" si="571"/>
        <v>1.005314788</v>
      </c>
      <c r="X1088" s="103">
        <f t="shared" si="572"/>
        <v>2.6205958599999999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495.69687054999997</v>
      </c>
      <c r="C1089" s="103">
        <f t="shared" si="580"/>
        <v>389.01280824000003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1.2671167560508159</v>
      </c>
      <c r="O1089" s="103">
        <f t="shared" si="589"/>
        <v>1.2675065299999999</v>
      </c>
      <c r="P1089" s="103">
        <f t="shared" si="569"/>
        <v>493.07627468999999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0.16</v>
      </c>
      <c r="U1089" s="111">
        <f t="shared" si="586"/>
        <v>9</v>
      </c>
      <c r="V1089" s="111">
        <v>252</v>
      </c>
      <c r="W1089" s="110">
        <f t="shared" si="571"/>
        <v>1.005314788</v>
      </c>
      <c r="X1089" s="103">
        <f t="shared" si="572"/>
        <v>2.6205958599999999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495.69687054999997</v>
      </c>
      <c r="C1090" s="103">
        <f t="shared" si="580"/>
        <v>389.01280824000003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1.2671167560508159</v>
      </c>
      <c r="O1090" s="103">
        <f t="shared" si="589"/>
        <v>1.2675065299999999</v>
      </c>
      <c r="P1090" s="103">
        <f t="shared" si="569"/>
        <v>493.07627468999999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0.16</v>
      </c>
      <c r="U1090" s="111">
        <f t="shared" si="586"/>
        <v>9</v>
      </c>
      <c r="V1090" s="111">
        <v>252</v>
      </c>
      <c r="W1090" s="110">
        <f t="shared" si="571"/>
        <v>1.005314788</v>
      </c>
      <c r="X1090" s="103">
        <f t="shared" si="572"/>
        <v>2.6205958599999999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496.00585789999997</v>
      </c>
      <c r="C1091" s="103">
        <f t="shared" si="580"/>
        <v>389.01280824000003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1.2671167560508159</v>
      </c>
      <c r="O1091" s="103">
        <f t="shared" si="589"/>
        <v>1.26754985</v>
      </c>
      <c r="P1091" s="103">
        <f t="shared" si="569"/>
        <v>493.09312672999999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0.16</v>
      </c>
      <c r="U1091" s="111">
        <f t="shared" si="586"/>
        <v>10</v>
      </c>
      <c r="V1091" s="111">
        <v>252</v>
      </c>
      <c r="W1091" s="110">
        <f t="shared" si="571"/>
        <v>1.005907061</v>
      </c>
      <c r="X1091" s="103">
        <f t="shared" si="572"/>
        <v>2.9127311699999998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496.31503729999997</v>
      </c>
      <c r="C1092" s="103">
        <f t="shared" si="580"/>
        <v>389.01280824000003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1.2671167560508159</v>
      </c>
      <c r="O1092" s="103">
        <f t="shared" si="589"/>
        <v>1.26759317</v>
      </c>
      <c r="P1092" s="103">
        <f t="shared" si="569"/>
        <v>493.10997875999999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0.16</v>
      </c>
      <c r="U1092" s="111">
        <f t="shared" si="586"/>
        <v>11</v>
      </c>
      <c r="V1092" s="111">
        <v>252</v>
      </c>
      <c r="W1092" s="110">
        <f t="shared" si="571"/>
        <v>1.0064996829999999</v>
      </c>
      <c r="X1092" s="103">
        <f t="shared" si="572"/>
        <v>3.20505854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496.62441269999999</v>
      </c>
      <c r="C1093" s="103">
        <f t="shared" si="580"/>
        <v>389.01280824000003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1.2671167560508159</v>
      </c>
      <c r="O1093" s="103">
        <f t="shared" si="589"/>
        <v>1.2676365000000001</v>
      </c>
      <c r="P1093" s="103">
        <f t="shared" si="569"/>
        <v>493.12683469000001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0.16</v>
      </c>
      <c r="U1093" s="111">
        <f t="shared" si="586"/>
        <v>12</v>
      </c>
      <c r="V1093" s="111">
        <v>252</v>
      </c>
      <c r="W1093" s="110">
        <f t="shared" si="571"/>
        <v>1.007092654</v>
      </c>
      <c r="X1093" s="103">
        <f t="shared" si="572"/>
        <v>3.4975780099999998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496.93397234999998</v>
      </c>
      <c r="C1094" s="103">
        <f t="shared" si="580"/>
        <v>389.01280824000003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1.2671167560508159</v>
      </c>
      <c r="O1094" s="103">
        <f t="shared" si="589"/>
        <v>1.26767981</v>
      </c>
      <c r="P1094" s="103">
        <f t="shared" si="569"/>
        <v>493.14368282999999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0.16</v>
      </c>
      <c r="U1094" s="111">
        <f t="shared" si="586"/>
        <v>13</v>
      </c>
      <c r="V1094" s="111">
        <v>252</v>
      </c>
      <c r="W1094" s="110">
        <f t="shared" si="571"/>
        <v>1.0076859739999999</v>
      </c>
      <c r="X1094" s="103">
        <f t="shared" si="572"/>
        <v>3.79028952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497.24372853</v>
      </c>
      <c r="C1095" s="103">
        <f t="shared" si="580"/>
        <v>389.01280824000003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1.2671167560508159</v>
      </c>
      <c r="O1095" s="103">
        <f t="shared" si="589"/>
        <v>1.26772313</v>
      </c>
      <c r="P1095" s="103">
        <f t="shared" si="569"/>
        <v>493.16053486999999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0.16</v>
      </c>
      <c r="U1095" s="111">
        <f t="shared" si="586"/>
        <v>14</v>
      </c>
      <c r="V1095" s="111">
        <v>252</v>
      </c>
      <c r="W1095" s="110">
        <f t="shared" si="571"/>
        <v>1.0082796439999999</v>
      </c>
      <c r="X1095" s="103">
        <f t="shared" si="572"/>
        <v>4.0831936600000001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497.24372853</v>
      </c>
      <c r="C1096" s="103">
        <f t="shared" si="580"/>
        <v>389.01280824000003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1.2671167560508159</v>
      </c>
      <c r="O1096" s="103">
        <f t="shared" si="589"/>
        <v>1.26772313</v>
      </c>
      <c r="P1096" s="103">
        <f t="shared" si="569"/>
        <v>493.16053486999999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0.16</v>
      </c>
      <c r="U1096" s="111">
        <f t="shared" si="586"/>
        <v>14</v>
      </c>
      <c r="V1096" s="111">
        <v>252</v>
      </c>
      <c r="W1096" s="110">
        <f t="shared" si="571"/>
        <v>1.0082796439999999</v>
      </c>
      <c r="X1096" s="103">
        <f t="shared" si="572"/>
        <v>4.0831936600000001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497.24372853</v>
      </c>
      <c r="C1097" s="103">
        <f t="shared" si="580"/>
        <v>389.01280824000003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1.2671167560508159</v>
      </c>
      <c r="O1097" s="103">
        <f t="shared" si="589"/>
        <v>1.26772313</v>
      </c>
      <c r="P1097" s="103">
        <f t="shared" si="569"/>
        <v>493.16053486999999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0.16</v>
      </c>
      <c r="U1097" s="111">
        <f t="shared" si="586"/>
        <v>14</v>
      </c>
      <c r="V1097" s="111">
        <v>252</v>
      </c>
      <c r="W1097" s="110">
        <f t="shared" si="571"/>
        <v>1.0082796439999999</v>
      </c>
      <c r="X1097" s="103">
        <f t="shared" si="572"/>
        <v>4.0831936600000001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497.55368516999999</v>
      </c>
      <c r="C1098" s="103">
        <f t="shared" si="580"/>
        <v>389.01280824000003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1.2671167560508159</v>
      </c>
      <c r="O1098" s="103">
        <f t="shared" si="589"/>
        <v>1.26776647</v>
      </c>
      <c r="P1098" s="103">
        <f t="shared" ref="P1098:P1161" si="595">TRUNC(C1098*O1098,8)</f>
        <v>493.17739468000002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0.16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1.008873664</v>
      </c>
      <c r="X1098" s="103">
        <f t="shared" ref="X1098:X1161" si="598">TRUNC((P1098*(W1098-1)),8)</f>
        <v>4.3762904899999997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497.86382612</v>
      </c>
      <c r="C1099" s="103">
        <f t="shared" si="580"/>
        <v>389.01280824000003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1.2671167560508159</v>
      </c>
      <c r="O1099" s="103">
        <f t="shared" si="589"/>
        <v>1.26780979</v>
      </c>
      <c r="P1099" s="103">
        <f t="shared" si="595"/>
        <v>493.19424672000002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0.16</v>
      </c>
      <c r="U1099" s="111">
        <f t="shared" si="586"/>
        <v>16</v>
      </c>
      <c r="V1099" s="111">
        <v>252</v>
      </c>
      <c r="W1099" s="110">
        <f t="shared" si="597"/>
        <v>1.0094680330000001</v>
      </c>
      <c r="X1099" s="103">
        <f t="shared" si="598"/>
        <v>4.6695793999999999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498.17416021000003</v>
      </c>
      <c r="C1100" s="103">
        <f t="shared" ref="C1100:C1163" si="606">TRUNC(IF(Q1099&gt;0,VLOOKUP(A1099,$AD$12:$AE$165,2),C1099),8)</f>
        <v>389.01280824000003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1.2671167560508159</v>
      </c>
      <c r="O1100" s="103">
        <f t="shared" si="589"/>
        <v>1.2678531099999999</v>
      </c>
      <c r="P1100" s="103">
        <f t="shared" si="595"/>
        <v>493.21109875000002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0.16</v>
      </c>
      <c r="U1100" s="111">
        <f t="shared" si="586"/>
        <v>17</v>
      </c>
      <c r="V1100" s="111">
        <v>252</v>
      </c>
      <c r="W1100" s="110">
        <f t="shared" si="597"/>
        <v>1.0100627529999999</v>
      </c>
      <c r="X1100" s="103">
        <f t="shared" si="598"/>
        <v>4.9630614599999996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498.48469484999998</v>
      </c>
      <c r="C1101" s="103">
        <f t="shared" si="606"/>
        <v>389.01280824000003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1.2671167560508159</v>
      </c>
      <c r="O1101" s="103">
        <f t="shared" si="589"/>
        <v>1.2678964500000001</v>
      </c>
      <c r="P1101" s="103">
        <f t="shared" si="595"/>
        <v>493.22795857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0.16</v>
      </c>
      <c r="U1101" s="111">
        <f t="shared" si="586"/>
        <v>18</v>
      </c>
      <c r="V1101" s="111">
        <v>252</v>
      </c>
      <c r="W1101" s="110">
        <f t="shared" si="597"/>
        <v>1.0106578230000001</v>
      </c>
      <c r="X1101" s="103">
        <f t="shared" si="598"/>
        <v>5.2567362800000001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498.7954148</v>
      </c>
      <c r="C1102" s="103">
        <f t="shared" si="606"/>
        <v>389.01280824000003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1.2671167560508159</v>
      </c>
      <c r="O1102" s="103">
        <f t="shared" si="589"/>
        <v>1.2679397699999999</v>
      </c>
      <c r="P1102" s="103">
        <f t="shared" si="595"/>
        <v>493.24481059999999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0.16</v>
      </c>
      <c r="U1102" s="111">
        <f t="shared" si="586"/>
        <v>19</v>
      </c>
      <c r="V1102" s="111">
        <v>252</v>
      </c>
      <c r="W1102" s="110">
        <f t="shared" si="597"/>
        <v>1.0112532439999999</v>
      </c>
      <c r="X1102" s="103">
        <f t="shared" si="598"/>
        <v>5.5506042000000004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498.7954148</v>
      </c>
      <c r="C1103" s="103">
        <f t="shared" si="606"/>
        <v>389.01280824000003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1.2671167560508159</v>
      </c>
      <c r="O1103" s="103">
        <f t="shared" si="589"/>
        <v>1.2679397699999999</v>
      </c>
      <c r="P1103" s="103">
        <f t="shared" si="595"/>
        <v>493.24481059999999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0.16</v>
      </c>
      <c r="U1103" s="111">
        <f t="shared" si="586"/>
        <v>19</v>
      </c>
      <c r="V1103" s="111">
        <v>252</v>
      </c>
      <c r="W1103" s="110">
        <f t="shared" si="597"/>
        <v>1.0112532439999999</v>
      </c>
      <c r="X1103" s="103">
        <f t="shared" si="598"/>
        <v>5.5506042000000004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498.7954148</v>
      </c>
      <c r="C1104" s="103">
        <f t="shared" si="606"/>
        <v>389.01280824000003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1.2671167560508159</v>
      </c>
      <c r="O1104" s="103">
        <f t="shared" si="589"/>
        <v>1.2679397699999999</v>
      </c>
      <c r="P1104" s="103">
        <f t="shared" si="595"/>
        <v>493.24481059999999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0.16</v>
      </c>
      <c r="U1104" s="111">
        <f t="shared" si="586"/>
        <v>19</v>
      </c>
      <c r="V1104" s="111">
        <v>252</v>
      </c>
      <c r="W1104" s="110">
        <f t="shared" si="597"/>
        <v>1.0112532439999999</v>
      </c>
      <c r="X1104" s="103">
        <f t="shared" si="598"/>
        <v>5.5506042000000004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499.10633141</v>
      </c>
      <c r="C1105" s="103">
        <f t="shared" si="606"/>
        <v>389.01280824000003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1.2671167560508159</v>
      </c>
      <c r="O1105" s="103">
        <f t="shared" si="589"/>
        <v>1.2679830999999999</v>
      </c>
      <c r="P1105" s="103">
        <f t="shared" si="595"/>
        <v>493.26166653000001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0.16</v>
      </c>
      <c r="U1105" s="111">
        <f t="shared" si="586"/>
        <v>20</v>
      </c>
      <c r="V1105" s="111">
        <v>252</v>
      </c>
      <c r="W1105" s="110">
        <f t="shared" si="597"/>
        <v>1.0118490149999999</v>
      </c>
      <c r="X1105" s="103">
        <f t="shared" si="598"/>
        <v>5.8446648799999998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499.41744567000001</v>
      </c>
      <c r="C1106" s="103">
        <f t="shared" si="606"/>
        <v>389.01280824000003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1.2671167560508159</v>
      </c>
      <c r="O1106" s="103">
        <f t="shared" si="589"/>
        <v>1.2680264400000001</v>
      </c>
      <c r="P1106" s="103">
        <f t="shared" si="595"/>
        <v>493.27852633999998</v>
      </c>
      <c r="Q1106" s="11">
        <f t="shared" si="610"/>
        <v>36</v>
      </c>
      <c r="R1106" s="7">
        <f t="shared" si="603"/>
        <v>2.6853999999999999E-2</v>
      </c>
      <c r="S1106" s="8">
        <f t="shared" si="596"/>
        <v>13.246501540000001</v>
      </c>
      <c r="T1106" s="113">
        <f t="shared" si="604"/>
        <v>0.16</v>
      </c>
      <c r="U1106" s="111">
        <f t="shared" si="586"/>
        <v>21</v>
      </c>
      <c r="V1106" s="111">
        <v>252</v>
      </c>
      <c r="W1106" s="110">
        <f t="shared" si="597"/>
        <v>1.0124451379999999</v>
      </c>
      <c r="X1106" s="103">
        <f t="shared" si="598"/>
        <v>6.1389193300000002</v>
      </c>
      <c r="Y1106" s="8">
        <f t="shared" si="605"/>
        <v>19.385420870000001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480.31483181999999</v>
      </c>
      <c r="C1107" s="103">
        <f t="shared" si="606"/>
        <v>378.56625829000001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1.2680264445123199</v>
      </c>
      <c r="O1107" s="103">
        <f t="shared" si="589"/>
        <v>1.2680264400000001</v>
      </c>
      <c r="P1107" s="103">
        <f t="shared" si="595"/>
        <v>480.03202479999999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0.16</v>
      </c>
      <c r="U1107" s="111">
        <f t="shared" si="586"/>
        <v>1</v>
      </c>
      <c r="V1107" s="111">
        <v>252</v>
      </c>
      <c r="W1107" s="110">
        <f t="shared" si="597"/>
        <v>1.0005891419999999</v>
      </c>
      <c r="X1107" s="103">
        <f t="shared" si="598"/>
        <v>0.28280702000000002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480.59780494</v>
      </c>
      <c r="C1108" s="103">
        <f t="shared" si="606"/>
        <v>378.56625829000001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1.2680264445123199</v>
      </c>
      <c r="O1108" s="103">
        <f t="shared" si="589"/>
        <v>1.2680264400000001</v>
      </c>
      <c r="P1108" s="103">
        <f t="shared" si="595"/>
        <v>480.03202479999999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0.16</v>
      </c>
      <c r="U1108" s="111">
        <f t="shared" si="586"/>
        <v>2</v>
      </c>
      <c r="V1108" s="111">
        <v>252</v>
      </c>
      <c r="W1108" s="110">
        <f t="shared" si="597"/>
        <v>1.0011786300000001</v>
      </c>
      <c r="X1108" s="103">
        <f t="shared" si="598"/>
        <v>0.56578013999999999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480.88094559000001</v>
      </c>
      <c r="C1109" s="103">
        <f t="shared" si="606"/>
        <v>378.56625829000001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1.2680264445123199</v>
      </c>
      <c r="O1109" s="103">
        <f t="shared" si="589"/>
        <v>1.2680264400000001</v>
      </c>
      <c r="P1109" s="103">
        <f t="shared" si="595"/>
        <v>480.03202479999999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0.16</v>
      </c>
      <c r="U1109" s="111">
        <f t="shared" si="586"/>
        <v>3</v>
      </c>
      <c r="V1109" s="111">
        <v>252</v>
      </c>
      <c r="W1109" s="110">
        <f t="shared" si="597"/>
        <v>1.001768467</v>
      </c>
      <c r="X1109" s="103">
        <f t="shared" si="598"/>
        <v>0.84892078999999998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480.88094559000001</v>
      </c>
      <c r="C1110" s="103">
        <f t="shared" si="606"/>
        <v>378.56625829000001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1.2680264445123199</v>
      </c>
      <c r="O1110" s="103">
        <f t="shared" si="589"/>
        <v>1.2680264400000001</v>
      </c>
      <c r="P1110" s="103">
        <f t="shared" si="595"/>
        <v>480.03202479999999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0.16</v>
      </c>
      <c r="U1110" s="111">
        <f t="shared" si="586"/>
        <v>3</v>
      </c>
      <c r="V1110" s="111">
        <v>252</v>
      </c>
      <c r="W1110" s="110">
        <f t="shared" si="597"/>
        <v>1.001768467</v>
      </c>
      <c r="X1110" s="103">
        <f t="shared" si="598"/>
        <v>0.84892078999999998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480.88094559000001</v>
      </c>
      <c r="C1111" s="103">
        <f t="shared" si="606"/>
        <v>378.56625829000001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1.2680264445123199</v>
      </c>
      <c r="O1111" s="103">
        <f t="shared" si="589"/>
        <v>1.2680264400000001</v>
      </c>
      <c r="P1111" s="103">
        <f t="shared" si="595"/>
        <v>480.03202479999999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0.16</v>
      </c>
      <c r="U1111" s="111">
        <f t="shared" si="586"/>
        <v>3</v>
      </c>
      <c r="V1111" s="111">
        <v>252</v>
      </c>
      <c r="W1111" s="110">
        <f t="shared" si="597"/>
        <v>1.001768467</v>
      </c>
      <c r="X1111" s="103">
        <f t="shared" si="598"/>
        <v>0.84892078999999998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481.16425233000001</v>
      </c>
      <c r="C1112" s="103">
        <f t="shared" si="606"/>
        <v>378.56625829000001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1.2680264445123199</v>
      </c>
      <c r="O1112" s="103">
        <f t="shared" si="589"/>
        <v>1.2680264400000001</v>
      </c>
      <c r="P1112" s="103">
        <f t="shared" si="595"/>
        <v>480.03202479999999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0.16</v>
      </c>
      <c r="U1112" s="111">
        <f t="shared" si="586"/>
        <v>4</v>
      </c>
      <c r="V1112" s="111">
        <v>252</v>
      </c>
      <c r="W1112" s="110">
        <f t="shared" si="597"/>
        <v>1.0023586499999999</v>
      </c>
      <c r="X1112" s="103">
        <f t="shared" si="598"/>
        <v>1.13222753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481.44772660000001</v>
      </c>
      <c r="C1113" s="103">
        <f t="shared" si="606"/>
        <v>378.56625829000001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1.2680264445123199</v>
      </c>
      <c r="O1113" s="103">
        <f t="shared" si="589"/>
        <v>1.2680264400000001</v>
      </c>
      <c r="P1113" s="103">
        <f t="shared" si="595"/>
        <v>480.03202479999999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0.16</v>
      </c>
      <c r="U1113" s="111">
        <f t="shared" si="586"/>
        <v>5</v>
      </c>
      <c r="V1113" s="111">
        <v>252</v>
      </c>
      <c r="W1113" s="110">
        <f t="shared" si="597"/>
        <v>1.0029491820000001</v>
      </c>
      <c r="X1113" s="103">
        <f t="shared" si="598"/>
        <v>1.4157017999999999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481.73136743999999</v>
      </c>
      <c r="C1114" s="103">
        <f t="shared" si="606"/>
        <v>378.56625829000001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1.2680264445123199</v>
      </c>
      <c r="O1114" s="103">
        <f t="shared" si="589"/>
        <v>1.2680264400000001</v>
      </c>
      <c r="P1114" s="103">
        <f t="shared" si="595"/>
        <v>480.03202479999999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0.16</v>
      </c>
      <c r="U1114" s="111">
        <f t="shared" si="586"/>
        <v>6</v>
      </c>
      <c r="V1114" s="111">
        <v>252</v>
      </c>
      <c r="W1114" s="110">
        <f t="shared" si="597"/>
        <v>1.003540061</v>
      </c>
      <c r="X1114" s="103">
        <f t="shared" si="598"/>
        <v>1.69934264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482.01517533999998</v>
      </c>
      <c r="C1115" s="103">
        <f t="shared" si="606"/>
        <v>378.56625829000001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1.2680264445123199</v>
      </c>
      <c r="O1115" s="103">
        <f t="shared" si="589"/>
        <v>1.2680264400000001</v>
      </c>
      <c r="P1115" s="103">
        <f t="shared" si="595"/>
        <v>480.03202479999999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0.16</v>
      </c>
      <c r="U1115" s="111">
        <f t="shared" si="586"/>
        <v>7</v>
      </c>
      <c r="V1115" s="111">
        <v>252</v>
      </c>
      <c r="W1115" s="110">
        <f t="shared" si="597"/>
        <v>1.004131288</v>
      </c>
      <c r="X1115" s="103">
        <f t="shared" si="598"/>
        <v>1.98315054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482.01517533999998</v>
      </c>
      <c r="C1116" s="103">
        <f t="shared" si="606"/>
        <v>378.56625829000001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1.2680264445123199</v>
      </c>
      <c r="O1116" s="103">
        <f t="shared" si="589"/>
        <v>1.2680264400000001</v>
      </c>
      <c r="P1116" s="103">
        <f t="shared" si="595"/>
        <v>480.03202479999999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0.16</v>
      </c>
      <c r="U1116" s="111">
        <f t="shared" si="586"/>
        <v>7</v>
      </c>
      <c r="V1116" s="111">
        <v>252</v>
      </c>
      <c r="W1116" s="110">
        <f t="shared" si="597"/>
        <v>1.004131288</v>
      </c>
      <c r="X1116" s="103">
        <f t="shared" si="598"/>
        <v>1.98315054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482.01517533999998</v>
      </c>
      <c r="C1117" s="103">
        <f t="shared" si="606"/>
        <v>378.56625829000001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1.2680264445123199</v>
      </c>
      <c r="O1117" s="103">
        <f t="shared" si="589"/>
        <v>1.2680264400000001</v>
      </c>
      <c r="P1117" s="103">
        <f t="shared" si="595"/>
        <v>480.03202479999999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0.16</v>
      </c>
      <c r="U1117" s="111">
        <f t="shared" si="586"/>
        <v>7</v>
      </c>
      <c r="V1117" s="111">
        <v>252</v>
      </c>
      <c r="W1117" s="110">
        <f t="shared" si="597"/>
        <v>1.004131288</v>
      </c>
      <c r="X1117" s="103">
        <f t="shared" si="598"/>
        <v>1.98315054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482.01517533999998</v>
      </c>
      <c r="C1118" s="103">
        <f t="shared" si="606"/>
        <v>378.56625829000001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1.2680264445123199</v>
      </c>
      <c r="O1118" s="103">
        <f t="shared" si="589"/>
        <v>1.2680264400000001</v>
      </c>
      <c r="P1118" s="103">
        <f t="shared" si="595"/>
        <v>480.03202479999999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0.16</v>
      </c>
      <c r="U1118" s="111">
        <f t="shared" si="586"/>
        <v>7</v>
      </c>
      <c r="V1118" s="111">
        <v>252</v>
      </c>
      <c r="W1118" s="110">
        <f t="shared" si="597"/>
        <v>1.004131288</v>
      </c>
      <c r="X1118" s="103">
        <f t="shared" si="598"/>
        <v>1.98315054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482.29915075999997</v>
      </c>
      <c r="C1119" s="103">
        <f t="shared" si="606"/>
        <v>378.56625829000001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1.2680264445123199</v>
      </c>
      <c r="O1119" s="103">
        <f t="shared" si="589"/>
        <v>1.2680264400000001</v>
      </c>
      <c r="P1119" s="103">
        <f t="shared" si="595"/>
        <v>480.03202479999999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0.16</v>
      </c>
      <c r="U1119" s="111">
        <f t="shared" si="586"/>
        <v>8</v>
      </c>
      <c r="V1119" s="111">
        <v>252</v>
      </c>
      <c r="W1119" s="110">
        <f t="shared" si="597"/>
        <v>1.0047228640000001</v>
      </c>
      <c r="X1119" s="103">
        <f t="shared" si="598"/>
        <v>2.26712596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482.58329323999999</v>
      </c>
      <c r="C1120" s="103">
        <f t="shared" si="606"/>
        <v>378.56625829000001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1.2680264445123199</v>
      </c>
      <c r="O1120" s="103">
        <f t="shared" si="589"/>
        <v>1.2680264400000001</v>
      </c>
      <c r="P1120" s="103">
        <f t="shared" si="595"/>
        <v>480.03202479999999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0.16</v>
      </c>
      <c r="U1120" s="111">
        <f t="shared" si="586"/>
        <v>9</v>
      </c>
      <c r="V1120" s="111">
        <v>252</v>
      </c>
      <c r="W1120" s="110">
        <f t="shared" si="597"/>
        <v>1.005314788</v>
      </c>
      <c r="X1120" s="103">
        <f t="shared" si="598"/>
        <v>2.5512684399999999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482.86760325</v>
      </c>
      <c r="C1121" s="103">
        <f t="shared" si="606"/>
        <v>378.56625829000001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1.2680264445123199</v>
      </c>
      <c r="O1121" s="103">
        <f t="shared" si="589"/>
        <v>1.2680264400000001</v>
      </c>
      <c r="P1121" s="103">
        <f t="shared" si="595"/>
        <v>480.03202479999999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0.16</v>
      </c>
      <c r="U1121" s="111">
        <f t="shared" si="586"/>
        <v>10</v>
      </c>
      <c r="V1121" s="111">
        <v>252</v>
      </c>
      <c r="W1121" s="110">
        <f t="shared" si="597"/>
        <v>1.005907061</v>
      </c>
      <c r="X1121" s="103">
        <f t="shared" si="598"/>
        <v>2.8355784499999999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483.15208079000001</v>
      </c>
      <c r="C1122" s="103">
        <f t="shared" si="606"/>
        <v>378.56625829000001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1.2680264445123199</v>
      </c>
      <c r="O1122" s="103">
        <f t="shared" si="589"/>
        <v>1.2680264400000001</v>
      </c>
      <c r="P1122" s="103">
        <f t="shared" si="595"/>
        <v>480.03202479999999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0.16</v>
      </c>
      <c r="U1122" s="111">
        <f t="shared" si="586"/>
        <v>11</v>
      </c>
      <c r="V1122" s="111">
        <v>252</v>
      </c>
      <c r="W1122" s="110">
        <f t="shared" si="597"/>
        <v>1.0064996829999999</v>
      </c>
      <c r="X1122" s="103">
        <f t="shared" si="598"/>
        <v>3.12005599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483.43672585999997</v>
      </c>
      <c r="C1123" s="103">
        <f t="shared" si="606"/>
        <v>378.56625829000001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1.2680264445123199</v>
      </c>
      <c r="O1123" s="103">
        <f t="shared" si="589"/>
        <v>1.2680264400000001</v>
      </c>
      <c r="P1123" s="103">
        <f t="shared" si="595"/>
        <v>480.03202479999999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0.16</v>
      </c>
      <c r="U1123" s="111">
        <f t="shared" si="586"/>
        <v>12</v>
      </c>
      <c r="V1123" s="111">
        <v>252</v>
      </c>
      <c r="W1123" s="110">
        <f t="shared" si="597"/>
        <v>1.007092654</v>
      </c>
      <c r="X1123" s="103">
        <f t="shared" si="598"/>
        <v>3.4047010599999998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483.43672585999997</v>
      </c>
      <c r="C1124" s="103">
        <f t="shared" si="606"/>
        <v>378.56625829000001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1.2680264445123199</v>
      </c>
      <c r="O1124" s="103">
        <f t="shared" si="589"/>
        <v>1.2680264400000001</v>
      </c>
      <c r="P1124" s="103">
        <f t="shared" si="595"/>
        <v>480.03202479999999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0.16</v>
      </c>
      <c r="U1124" s="111">
        <f t="shared" si="586"/>
        <v>12</v>
      </c>
      <c r="V1124" s="111">
        <v>252</v>
      </c>
      <c r="W1124" s="110">
        <f t="shared" si="597"/>
        <v>1.007092654</v>
      </c>
      <c r="X1124" s="103">
        <f t="shared" si="598"/>
        <v>3.4047010599999998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483.43672585999997</v>
      </c>
      <c r="C1125" s="103">
        <f t="shared" si="606"/>
        <v>378.56625829000001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1.2680264445123199</v>
      </c>
      <c r="O1125" s="103">
        <f t="shared" si="589"/>
        <v>1.2680264400000001</v>
      </c>
      <c r="P1125" s="103">
        <f t="shared" si="595"/>
        <v>480.03202479999999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0.16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1.007092654</v>
      </c>
      <c r="X1125" s="103">
        <f t="shared" si="598"/>
        <v>3.4047010599999998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483.72153845999998</v>
      </c>
      <c r="C1126" s="103">
        <f t="shared" si="606"/>
        <v>378.56625829000001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1.2680264445123199</v>
      </c>
      <c r="O1126" s="103">
        <f t="shared" si="589"/>
        <v>1.2680264400000001</v>
      </c>
      <c r="P1126" s="103">
        <f t="shared" si="595"/>
        <v>480.03202479999999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0.16</v>
      </c>
      <c r="U1126" s="111">
        <f t="shared" si="612"/>
        <v>13</v>
      </c>
      <c r="V1126" s="111">
        <v>252</v>
      </c>
      <c r="W1126" s="110">
        <f t="shared" si="597"/>
        <v>1.0076859739999999</v>
      </c>
      <c r="X1126" s="103">
        <f t="shared" si="598"/>
        <v>3.6895136599999998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484.00651906999997</v>
      </c>
      <c r="C1127" s="103">
        <f t="shared" si="606"/>
        <v>378.56625829000001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1.2680264445123199</v>
      </c>
      <c r="O1127" s="103">
        <f t="shared" si="589"/>
        <v>1.2680264400000001</v>
      </c>
      <c r="P1127" s="103">
        <f t="shared" si="595"/>
        <v>480.03202479999999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0.16</v>
      </c>
      <c r="U1127" s="111">
        <f t="shared" si="612"/>
        <v>14</v>
      </c>
      <c r="V1127" s="111">
        <v>252</v>
      </c>
      <c r="W1127" s="110">
        <f t="shared" si="597"/>
        <v>1.0082796439999999</v>
      </c>
      <c r="X1127" s="103">
        <f t="shared" si="598"/>
        <v>3.9744942700000001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484.29166769</v>
      </c>
      <c r="C1128" s="103">
        <f t="shared" si="606"/>
        <v>378.56625829000001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1.2680264445123199</v>
      </c>
      <c r="O1128" s="103">
        <f t="shared" si="589"/>
        <v>1.2680264400000001</v>
      </c>
      <c r="P1128" s="103">
        <f t="shared" si="595"/>
        <v>480.03202479999999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0.16</v>
      </c>
      <c r="U1128" s="111">
        <f t="shared" si="612"/>
        <v>15</v>
      </c>
      <c r="V1128" s="111">
        <v>252</v>
      </c>
      <c r="W1128" s="110">
        <f t="shared" si="597"/>
        <v>1.008873664</v>
      </c>
      <c r="X1128" s="103">
        <f t="shared" si="598"/>
        <v>4.2596428900000003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484.57698384999998</v>
      </c>
      <c r="C1129" s="103">
        <f t="shared" si="606"/>
        <v>378.56625829000001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1.2680264445123199</v>
      </c>
      <c r="O1129" s="103">
        <f t="shared" ref="O1129:O1192" si="615">TRUNC(TRUNC((L1129*N1129),15),8)</f>
        <v>1.2680264400000001</v>
      </c>
      <c r="P1129" s="103">
        <f t="shared" si="595"/>
        <v>480.03202479999999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0.16</v>
      </c>
      <c r="U1129" s="111">
        <f t="shared" si="612"/>
        <v>16</v>
      </c>
      <c r="V1129" s="111">
        <v>252</v>
      </c>
      <c r="W1129" s="110">
        <f t="shared" si="597"/>
        <v>1.0094680330000001</v>
      </c>
      <c r="X1129" s="103">
        <f t="shared" si="598"/>
        <v>4.5449590500000001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484.86246848999997</v>
      </c>
      <c r="C1130" s="103">
        <f t="shared" si="606"/>
        <v>378.56625829000001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1.2680264445123199</v>
      </c>
      <c r="O1130" s="103">
        <f t="shared" si="615"/>
        <v>1.2680264400000001</v>
      </c>
      <c r="P1130" s="103">
        <f t="shared" si="595"/>
        <v>480.03202479999999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0.16</v>
      </c>
      <c r="U1130" s="111">
        <f t="shared" si="612"/>
        <v>17</v>
      </c>
      <c r="V1130" s="111">
        <v>252</v>
      </c>
      <c r="W1130" s="110">
        <f t="shared" si="597"/>
        <v>1.0100627529999999</v>
      </c>
      <c r="X1130" s="103">
        <f t="shared" si="598"/>
        <v>4.8304436900000001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484.86246848999997</v>
      </c>
      <c r="C1131" s="103">
        <f t="shared" si="606"/>
        <v>378.56625829000001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1.2680264445123199</v>
      </c>
      <c r="O1131" s="103">
        <f t="shared" si="615"/>
        <v>1.2680264400000001</v>
      </c>
      <c r="P1131" s="103">
        <f t="shared" si="595"/>
        <v>480.03202479999999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0.16</v>
      </c>
      <c r="U1131" s="111">
        <f t="shared" si="612"/>
        <v>17</v>
      </c>
      <c r="V1131" s="111">
        <v>252</v>
      </c>
      <c r="W1131" s="110">
        <f t="shared" si="597"/>
        <v>1.0100627529999999</v>
      </c>
      <c r="X1131" s="103">
        <f t="shared" si="598"/>
        <v>4.8304436900000001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484.86246848999997</v>
      </c>
      <c r="C1132" s="103">
        <f t="shared" si="606"/>
        <v>378.56625829000001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1.2680264445123199</v>
      </c>
      <c r="O1132" s="103">
        <f t="shared" si="615"/>
        <v>1.2680264400000001</v>
      </c>
      <c r="P1132" s="103">
        <f t="shared" si="595"/>
        <v>480.03202479999999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0.16</v>
      </c>
      <c r="U1132" s="111">
        <f t="shared" si="612"/>
        <v>17</v>
      </c>
      <c r="V1132" s="111">
        <v>252</v>
      </c>
      <c r="W1132" s="110">
        <f t="shared" si="597"/>
        <v>1.0100627529999999</v>
      </c>
      <c r="X1132" s="103">
        <f t="shared" si="598"/>
        <v>4.8304436900000001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485.14812115000001</v>
      </c>
      <c r="C1133" s="103">
        <f t="shared" si="606"/>
        <v>378.56625829000001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1.2680264445123199</v>
      </c>
      <c r="O1133" s="103">
        <f t="shared" si="615"/>
        <v>1.2680264400000001</v>
      </c>
      <c r="P1133" s="103">
        <f t="shared" si="595"/>
        <v>480.03202479999999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0.16</v>
      </c>
      <c r="U1133" s="111">
        <f t="shared" si="612"/>
        <v>18</v>
      </c>
      <c r="V1133" s="111">
        <v>252</v>
      </c>
      <c r="W1133" s="110">
        <f t="shared" si="597"/>
        <v>1.0106578230000001</v>
      </c>
      <c r="X1133" s="103">
        <f t="shared" si="598"/>
        <v>5.1160963500000003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485.43394230000001</v>
      </c>
      <c r="C1134" s="103">
        <f t="shared" si="606"/>
        <v>378.56625829000001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1.2680264445123199</v>
      </c>
      <c r="O1134" s="103">
        <f t="shared" si="615"/>
        <v>1.2680264400000001</v>
      </c>
      <c r="P1134" s="103">
        <f t="shared" si="595"/>
        <v>480.03202479999999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0.16</v>
      </c>
      <c r="U1134" s="111">
        <f t="shared" si="612"/>
        <v>19</v>
      </c>
      <c r="V1134" s="111">
        <v>252</v>
      </c>
      <c r="W1134" s="110">
        <f t="shared" si="597"/>
        <v>1.0112532439999999</v>
      </c>
      <c r="X1134" s="103">
        <f t="shared" si="598"/>
        <v>5.4019174999999997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485.71993146</v>
      </c>
      <c r="C1135" s="103">
        <f t="shared" si="606"/>
        <v>378.56625829000001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1.2680264445123199</v>
      </c>
      <c r="O1135" s="103">
        <f t="shared" si="615"/>
        <v>1.2680264400000001</v>
      </c>
      <c r="P1135" s="103">
        <f t="shared" si="595"/>
        <v>480.03202479999999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0.16</v>
      </c>
      <c r="U1135" s="111">
        <f t="shared" si="612"/>
        <v>20</v>
      </c>
      <c r="V1135" s="111">
        <v>252</v>
      </c>
      <c r="W1135" s="110">
        <f t="shared" si="597"/>
        <v>1.0118490149999999</v>
      </c>
      <c r="X1135" s="103">
        <f t="shared" si="598"/>
        <v>5.6879066600000003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486.00608958999999</v>
      </c>
      <c r="C1136" s="103">
        <f t="shared" si="606"/>
        <v>378.56625829000001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1.2680264445123199</v>
      </c>
      <c r="O1136" s="103">
        <f t="shared" si="615"/>
        <v>1.2680264400000001</v>
      </c>
      <c r="P1136" s="103">
        <f t="shared" si="595"/>
        <v>480.03202479999999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0.16</v>
      </c>
      <c r="U1136" s="111">
        <f t="shared" si="612"/>
        <v>21</v>
      </c>
      <c r="V1136" s="111">
        <v>252</v>
      </c>
      <c r="W1136" s="110">
        <f t="shared" si="597"/>
        <v>1.0124451379999999</v>
      </c>
      <c r="X1136" s="103">
        <f t="shared" si="598"/>
        <v>5.9740647899999999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486.29241621</v>
      </c>
      <c r="C1137" s="103">
        <f t="shared" si="606"/>
        <v>378.56625829000001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1.2680264445123199</v>
      </c>
      <c r="O1137" s="103">
        <f t="shared" si="615"/>
        <v>1.2680264400000001</v>
      </c>
      <c r="P1137" s="103">
        <f t="shared" si="595"/>
        <v>480.03202479999999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0.16</v>
      </c>
      <c r="U1137" s="111">
        <f t="shared" si="612"/>
        <v>22</v>
      </c>
      <c r="V1137" s="111">
        <v>252</v>
      </c>
      <c r="W1137" s="110">
        <f t="shared" si="597"/>
        <v>1.0130416120000001</v>
      </c>
      <c r="X1137" s="103">
        <f t="shared" si="598"/>
        <v>6.2603914100000004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486.29241621</v>
      </c>
      <c r="C1138" s="103">
        <f t="shared" si="606"/>
        <v>378.56625829000001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1.2680264445123199</v>
      </c>
      <c r="O1138" s="103">
        <f t="shared" si="615"/>
        <v>1.2680264400000001</v>
      </c>
      <c r="P1138" s="103">
        <f t="shared" si="595"/>
        <v>480.03202479999999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0.16</v>
      </c>
      <c r="U1138" s="111">
        <f t="shared" si="612"/>
        <v>22</v>
      </c>
      <c r="V1138" s="111">
        <v>252</v>
      </c>
      <c r="W1138" s="110">
        <f t="shared" si="597"/>
        <v>1.0130416120000001</v>
      </c>
      <c r="X1138" s="103">
        <f t="shared" si="598"/>
        <v>6.2603914100000004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486.29241621</v>
      </c>
      <c r="C1139" s="103">
        <f t="shared" si="606"/>
        <v>378.56625829000001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1.2680264445123199</v>
      </c>
      <c r="O1139" s="103">
        <f t="shared" si="615"/>
        <v>1.2680264400000001</v>
      </c>
      <c r="P1139" s="103">
        <f t="shared" si="595"/>
        <v>480.03202479999999</v>
      </c>
      <c r="Q1139" s="11">
        <f t="shared" si="610"/>
        <v>37</v>
      </c>
      <c r="R1139" s="7">
        <f t="shared" si="603"/>
        <v>2.6800000000000001E-2</v>
      </c>
      <c r="S1139" s="8">
        <f t="shared" si="596"/>
        <v>12.86485826</v>
      </c>
      <c r="T1139" s="113">
        <f t="shared" si="604"/>
        <v>0.16</v>
      </c>
      <c r="U1139" s="111">
        <f t="shared" si="612"/>
        <v>22</v>
      </c>
      <c r="V1139" s="111">
        <v>252</v>
      </c>
      <c r="W1139" s="110">
        <f t="shared" si="597"/>
        <v>1.0130416120000001</v>
      </c>
      <c r="X1139" s="103">
        <f t="shared" si="598"/>
        <v>6.2603914100000004</v>
      </c>
      <c r="Y1139" s="8">
        <f t="shared" si="605"/>
        <v>19.125249670000002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467.44239432999996</v>
      </c>
      <c r="C1140" s="103">
        <f t="shared" si="606"/>
        <v>368.42068257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1.2680264445123199</v>
      </c>
      <c r="O1140" s="103">
        <f t="shared" si="615"/>
        <v>1.2680264400000001</v>
      </c>
      <c r="P1140" s="103">
        <f t="shared" si="595"/>
        <v>467.16716653999998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0.16</v>
      </c>
      <c r="U1140" s="111">
        <f t="shared" si="612"/>
        <v>1</v>
      </c>
      <c r="V1140" s="111">
        <v>252</v>
      </c>
      <c r="W1140" s="110">
        <f t="shared" si="597"/>
        <v>1.0005891419999999</v>
      </c>
      <c r="X1140" s="103">
        <f t="shared" si="598"/>
        <v>0.27522779000000003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467.71778376999998</v>
      </c>
      <c r="C1141" s="103">
        <f t="shared" si="606"/>
        <v>368.42068257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1.2680264445123199</v>
      </c>
      <c r="O1141" s="103">
        <f t="shared" si="615"/>
        <v>1.2680264400000001</v>
      </c>
      <c r="P1141" s="103">
        <f t="shared" si="595"/>
        <v>467.16716653999998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0.16</v>
      </c>
      <c r="U1141" s="111">
        <f t="shared" si="612"/>
        <v>2</v>
      </c>
      <c r="V1141" s="111">
        <v>252</v>
      </c>
      <c r="W1141" s="110">
        <f t="shared" si="597"/>
        <v>1.0011786300000001</v>
      </c>
      <c r="X1141" s="103">
        <f t="shared" si="598"/>
        <v>0.55061722999999996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467.99333624999997</v>
      </c>
      <c r="C1142" s="103">
        <f t="shared" si="606"/>
        <v>368.42068257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1.2680264445123199</v>
      </c>
      <c r="O1142" s="103">
        <f t="shared" si="615"/>
        <v>1.2680264400000001</v>
      </c>
      <c r="P1142" s="103">
        <f t="shared" si="595"/>
        <v>467.16716653999998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0.16</v>
      </c>
      <c r="U1142" s="111">
        <f t="shared" si="612"/>
        <v>3</v>
      </c>
      <c r="V1142" s="111">
        <v>252</v>
      </c>
      <c r="W1142" s="110">
        <f t="shared" si="597"/>
        <v>1.001768467</v>
      </c>
      <c r="X1142" s="103">
        <f t="shared" si="598"/>
        <v>0.82616970999999995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468.26905037</v>
      </c>
      <c r="C1143" s="103">
        <f t="shared" si="606"/>
        <v>368.42068257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1.2680264445123199</v>
      </c>
      <c r="O1143" s="103">
        <f t="shared" si="615"/>
        <v>1.2680264400000001</v>
      </c>
      <c r="P1143" s="103">
        <f t="shared" si="595"/>
        <v>467.16716653999998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0.16</v>
      </c>
      <c r="U1143" s="111">
        <f t="shared" si="612"/>
        <v>4</v>
      </c>
      <c r="V1143" s="111">
        <v>252</v>
      </c>
      <c r="W1143" s="110">
        <f t="shared" si="597"/>
        <v>1.0023586499999999</v>
      </c>
      <c r="X1143" s="103">
        <f t="shared" si="598"/>
        <v>1.10188383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468.54492753</v>
      </c>
      <c r="C1144" s="103">
        <f t="shared" si="606"/>
        <v>368.42068257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1.2680264445123199</v>
      </c>
      <c r="O1144" s="103">
        <f t="shared" si="615"/>
        <v>1.2680264400000001</v>
      </c>
      <c r="P1144" s="103">
        <f t="shared" si="595"/>
        <v>467.16716653999998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0.16</v>
      </c>
      <c r="U1144" s="111">
        <f t="shared" si="612"/>
        <v>5</v>
      </c>
      <c r="V1144" s="111">
        <v>252</v>
      </c>
      <c r="W1144" s="110">
        <f t="shared" si="597"/>
        <v>1.0029491820000001</v>
      </c>
      <c r="X1144" s="103">
        <f t="shared" si="598"/>
        <v>1.3777609900000001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468.54492753</v>
      </c>
      <c r="C1145" s="103">
        <f t="shared" si="606"/>
        <v>368.42068257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1.2680264445123199</v>
      </c>
      <c r="O1145" s="103">
        <f t="shared" si="615"/>
        <v>1.2680264400000001</v>
      </c>
      <c r="P1145" s="103">
        <f t="shared" si="595"/>
        <v>467.16716653999998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0.16</v>
      </c>
      <c r="U1145" s="111">
        <f t="shared" si="612"/>
        <v>5</v>
      </c>
      <c r="V1145" s="111">
        <v>252</v>
      </c>
      <c r="W1145" s="110">
        <f t="shared" si="597"/>
        <v>1.0029491820000001</v>
      </c>
      <c r="X1145" s="103">
        <f t="shared" si="598"/>
        <v>1.3777609900000001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468.54492753</v>
      </c>
      <c r="C1146" s="103">
        <f t="shared" si="606"/>
        <v>368.42068257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1.2680264445123199</v>
      </c>
      <c r="O1146" s="103">
        <f t="shared" si="615"/>
        <v>1.2680264400000001</v>
      </c>
      <c r="P1146" s="103">
        <f t="shared" si="595"/>
        <v>467.16716653999998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0.16</v>
      </c>
      <c r="U1146" s="111">
        <f t="shared" si="612"/>
        <v>5</v>
      </c>
      <c r="V1146" s="111">
        <v>252</v>
      </c>
      <c r="W1146" s="110">
        <f t="shared" si="597"/>
        <v>1.0029491820000001</v>
      </c>
      <c r="X1146" s="103">
        <f t="shared" si="598"/>
        <v>1.3777609900000001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468.82096680000001</v>
      </c>
      <c r="C1147" s="103">
        <f t="shared" si="606"/>
        <v>368.42068257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1.2680264445123199</v>
      </c>
      <c r="O1147" s="103">
        <f t="shared" si="615"/>
        <v>1.2680264400000001</v>
      </c>
      <c r="P1147" s="103">
        <f t="shared" si="595"/>
        <v>467.16716653999998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0.16</v>
      </c>
      <c r="U1147" s="111">
        <f t="shared" si="612"/>
        <v>6</v>
      </c>
      <c r="V1147" s="111">
        <v>252</v>
      </c>
      <c r="W1147" s="110">
        <f t="shared" si="597"/>
        <v>1.003540061</v>
      </c>
      <c r="X1147" s="103">
        <f t="shared" si="598"/>
        <v>1.6538002599999999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469.09716864000001</v>
      </c>
      <c r="C1148" s="103">
        <f t="shared" si="606"/>
        <v>368.42068257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1.2680264445123199</v>
      </c>
      <c r="O1148" s="103">
        <f t="shared" si="615"/>
        <v>1.2680264400000001</v>
      </c>
      <c r="P1148" s="103">
        <f t="shared" si="595"/>
        <v>467.16716653999998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0.16</v>
      </c>
      <c r="U1148" s="111">
        <f t="shared" si="612"/>
        <v>7</v>
      </c>
      <c r="V1148" s="111">
        <v>252</v>
      </c>
      <c r="W1148" s="110">
        <f t="shared" si="597"/>
        <v>1.004131288</v>
      </c>
      <c r="X1148" s="103">
        <f t="shared" si="598"/>
        <v>1.9300021000000001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469.09716864000001</v>
      </c>
      <c r="C1149" s="103">
        <f t="shared" si="606"/>
        <v>368.42068257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1.2680264445123199</v>
      </c>
      <c r="O1149" s="103">
        <f t="shared" si="615"/>
        <v>1.2680264400000001</v>
      </c>
      <c r="P1149" s="103">
        <f t="shared" si="595"/>
        <v>467.16716653999998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0.16</v>
      </c>
      <c r="U1149" s="111">
        <f t="shared" si="612"/>
        <v>7</v>
      </c>
      <c r="V1149" s="111">
        <v>252</v>
      </c>
      <c r="W1149" s="110">
        <f t="shared" si="597"/>
        <v>1.004131288</v>
      </c>
      <c r="X1149" s="103">
        <f t="shared" si="598"/>
        <v>1.9300021000000001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469.37353352999997</v>
      </c>
      <c r="C1150" s="103">
        <f t="shared" si="606"/>
        <v>368.42068257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1.2680264445123199</v>
      </c>
      <c r="O1150" s="103">
        <f t="shared" si="615"/>
        <v>1.2680264400000001</v>
      </c>
      <c r="P1150" s="103">
        <f t="shared" si="595"/>
        <v>467.16716653999998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0.16</v>
      </c>
      <c r="U1150" s="111">
        <f t="shared" si="612"/>
        <v>8</v>
      </c>
      <c r="V1150" s="111">
        <v>252</v>
      </c>
      <c r="W1150" s="110">
        <f t="shared" si="597"/>
        <v>1.0047228640000001</v>
      </c>
      <c r="X1150" s="103">
        <f t="shared" si="598"/>
        <v>2.2063669899999998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469.65006098999999</v>
      </c>
      <c r="C1151" s="103">
        <f t="shared" si="606"/>
        <v>368.42068257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1.2680264445123199</v>
      </c>
      <c r="O1151" s="103">
        <f t="shared" si="615"/>
        <v>1.2680264400000001</v>
      </c>
      <c r="P1151" s="103">
        <f t="shared" si="595"/>
        <v>467.16716653999998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0.16</v>
      </c>
      <c r="U1151" s="111">
        <f t="shared" si="612"/>
        <v>9</v>
      </c>
      <c r="V1151" s="111">
        <v>252</v>
      </c>
      <c r="W1151" s="110">
        <f t="shared" si="597"/>
        <v>1.005314788</v>
      </c>
      <c r="X1151" s="103">
        <f t="shared" si="598"/>
        <v>2.4828944499999999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469.65006098999999</v>
      </c>
      <c r="C1152" s="103">
        <f t="shared" si="606"/>
        <v>368.42068257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1.2680264445123199</v>
      </c>
      <c r="O1152" s="103">
        <f t="shared" si="615"/>
        <v>1.2680264400000001</v>
      </c>
      <c r="P1152" s="103">
        <f t="shared" si="595"/>
        <v>467.16716653999998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0.16</v>
      </c>
      <c r="U1152" s="111">
        <f t="shared" si="612"/>
        <v>9</v>
      </c>
      <c r="V1152" s="111">
        <v>252</v>
      </c>
      <c r="W1152" s="110">
        <f t="shared" si="597"/>
        <v>1.005314788</v>
      </c>
      <c r="X1152" s="103">
        <f t="shared" si="598"/>
        <v>2.4828944499999999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469.65006098999999</v>
      </c>
      <c r="C1153" s="103">
        <f t="shared" si="606"/>
        <v>368.42068257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1.2680264445123199</v>
      </c>
      <c r="O1153" s="103">
        <f t="shared" si="615"/>
        <v>1.2680264400000001</v>
      </c>
      <c r="P1153" s="103">
        <f t="shared" si="595"/>
        <v>467.16716653999998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0.16</v>
      </c>
      <c r="U1153" s="111">
        <f t="shared" si="612"/>
        <v>9</v>
      </c>
      <c r="V1153" s="111">
        <v>252</v>
      </c>
      <c r="W1153" s="110">
        <f t="shared" si="597"/>
        <v>1.005314788</v>
      </c>
      <c r="X1153" s="103">
        <f t="shared" si="598"/>
        <v>2.4828944499999999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469.92675148000001</v>
      </c>
      <c r="C1154" s="103">
        <f t="shared" si="606"/>
        <v>368.42068257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1.2680264445123199</v>
      </c>
      <c r="O1154" s="103">
        <f t="shared" si="615"/>
        <v>1.2680264400000001</v>
      </c>
      <c r="P1154" s="103">
        <f t="shared" si="595"/>
        <v>467.16716653999998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0.16</v>
      </c>
      <c r="U1154" s="111">
        <f t="shared" si="612"/>
        <v>10</v>
      </c>
      <c r="V1154" s="111">
        <v>252</v>
      </c>
      <c r="W1154" s="110">
        <f t="shared" si="597"/>
        <v>1.005907061</v>
      </c>
      <c r="X1154" s="103">
        <f t="shared" si="598"/>
        <v>2.7595849399999999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470.20360503000001</v>
      </c>
      <c r="C1155" s="103">
        <f t="shared" si="606"/>
        <v>368.42068257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1.2680264445123199</v>
      </c>
      <c r="O1155" s="103">
        <f t="shared" si="615"/>
        <v>1.2680264400000001</v>
      </c>
      <c r="P1155" s="103">
        <f t="shared" si="595"/>
        <v>467.16716653999998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0.16</v>
      </c>
      <c r="U1155" s="111">
        <f t="shared" si="612"/>
        <v>11</v>
      </c>
      <c r="V1155" s="111">
        <v>252</v>
      </c>
      <c r="W1155" s="110">
        <f t="shared" si="597"/>
        <v>1.0064996829999999</v>
      </c>
      <c r="X1155" s="103">
        <f t="shared" si="598"/>
        <v>3.0364384900000001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470.48062160999996</v>
      </c>
      <c r="C1156" s="103">
        <f t="shared" si="606"/>
        <v>368.42068257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1.2680264445123199</v>
      </c>
      <c r="O1156" s="103">
        <f t="shared" si="615"/>
        <v>1.2680264400000001</v>
      </c>
      <c r="P1156" s="103">
        <f t="shared" si="595"/>
        <v>467.16716653999998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0.16</v>
      </c>
      <c r="U1156" s="111">
        <f t="shared" si="612"/>
        <v>12</v>
      </c>
      <c r="V1156" s="111">
        <v>252</v>
      </c>
      <c r="W1156" s="110">
        <f t="shared" si="597"/>
        <v>1.007092654</v>
      </c>
      <c r="X1156" s="103">
        <f t="shared" si="598"/>
        <v>3.3134550699999998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470.75780122999998</v>
      </c>
      <c r="C1157" s="103">
        <f t="shared" si="606"/>
        <v>368.42068257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1.2680264445123199</v>
      </c>
      <c r="O1157" s="103">
        <f t="shared" si="615"/>
        <v>1.2680264400000001</v>
      </c>
      <c r="P1157" s="103">
        <f t="shared" si="595"/>
        <v>467.16716653999998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0.16</v>
      </c>
      <c r="U1157" s="111">
        <f t="shared" si="612"/>
        <v>13</v>
      </c>
      <c r="V1157" s="111">
        <v>252</v>
      </c>
      <c r="W1157" s="110">
        <f t="shared" si="597"/>
        <v>1.0076859739999999</v>
      </c>
      <c r="X1157" s="103">
        <f t="shared" si="598"/>
        <v>3.5906346899999999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471.03514436</v>
      </c>
      <c r="C1158" s="103">
        <f t="shared" si="606"/>
        <v>368.42068257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1.2680264445123199</v>
      </c>
      <c r="O1158" s="103">
        <f t="shared" si="615"/>
        <v>1.2680264400000001</v>
      </c>
      <c r="P1158" s="103">
        <f t="shared" si="595"/>
        <v>467.16716653999998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0.16</v>
      </c>
      <c r="U1158" s="111">
        <f t="shared" si="612"/>
        <v>14</v>
      </c>
      <c r="V1158" s="111">
        <v>252</v>
      </c>
      <c r="W1158" s="110">
        <f t="shared" si="597"/>
        <v>1.0082796439999999</v>
      </c>
      <c r="X1158" s="103">
        <f t="shared" si="598"/>
        <v>3.8679778200000001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471.03514436</v>
      </c>
      <c r="C1159" s="103">
        <f t="shared" si="606"/>
        <v>368.42068257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1.2680264445123199</v>
      </c>
      <c r="O1159" s="103">
        <f t="shared" si="615"/>
        <v>1.2680264400000001</v>
      </c>
      <c r="P1159" s="103">
        <f t="shared" si="595"/>
        <v>467.16716653999998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0.16</v>
      </c>
      <c r="U1159" s="111">
        <f t="shared" si="612"/>
        <v>14</v>
      </c>
      <c r="V1159" s="111">
        <v>252</v>
      </c>
      <c r="W1159" s="110">
        <f t="shared" si="597"/>
        <v>1.0082796439999999</v>
      </c>
      <c r="X1159" s="103">
        <f t="shared" si="598"/>
        <v>3.8679778200000001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471.03514436</v>
      </c>
      <c r="C1160" s="103">
        <f t="shared" si="606"/>
        <v>368.42068257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1.2680264445123199</v>
      </c>
      <c r="O1160" s="103">
        <f t="shared" si="615"/>
        <v>1.2680264400000001</v>
      </c>
      <c r="P1160" s="103">
        <f t="shared" si="595"/>
        <v>467.16716653999998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0.16</v>
      </c>
      <c r="U1160" s="111">
        <f t="shared" si="612"/>
        <v>14</v>
      </c>
      <c r="V1160" s="111">
        <v>252</v>
      </c>
      <c r="W1160" s="110">
        <f t="shared" si="597"/>
        <v>1.0082796439999999</v>
      </c>
      <c r="X1160" s="103">
        <f t="shared" si="598"/>
        <v>3.8679778200000001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471.31265099999996</v>
      </c>
      <c r="C1161" s="103">
        <f t="shared" si="606"/>
        <v>368.42068257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1.2680264445123199</v>
      </c>
      <c r="O1161" s="103">
        <f t="shared" si="615"/>
        <v>1.2680264400000001</v>
      </c>
      <c r="P1161" s="103">
        <f t="shared" si="595"/>
        <v>467.16716653999998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0.16</v>
      </c>
      <c r="U1161" s="111">
        <f t="shared" si="612"/>
        <v>15</v>
      </c>
      <c r="V1161" s="111">
        <v>252</v>
      </c>
      <c r="W1161" s="110">
        <f t="shared" si="597"/>
        <v>1.008873664</v>
      </c>
      <c r="X1161" s="103">
        <f t="shared" si="598"/>
        <v>4.1454844599999996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471.59032067999999</v>
      </c>
      <c r="C1162" s="103">
        <f t="shared" si="606"/>
        <v>368.42068257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1.2680264445123199</v>
      </c>
      <c r="O1162" s="103">
        <f t="shared" si="615"/>
        <v>1.2680264400000001</v>
      </c>
      <c r="P1162" s="103">
        <f t="shared" ref="P1162:P1225" si="621">TRUNC(C1162*O1162,8)</f>
        <v>467.16716653999998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0.16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1.0094680330000001</v>
      </c>
      <c r="X1162" s="103">
        <f t="shared" ref="X1162:X1225" si="624">TRUNC((P1162*(W1162-1)),8)</f>
        <v>4.4231541400000003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471.86815433999999</v>
      </c>
      <c r="C1163" s="103">
        <f t="shared" si="606"/>
        <v>368.42068257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1.2680264445123199</v>
      </c>
      <c r="O1163" s="103">
        <f t="shared" si="615"/>
        <v>1.2680264400000001</v>
      </c>
      <c r="P1163" s="103">
        <f t="shared" si="621"/>
        <v>467.16716653999998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0.16</v>
      </c>
      <c r="U1163" s="111">
        <f t="shared" si="612"/>
        <v>17</v>
      </c>
      <c r="V1163" s="111">
        <v>252</v>
      </c>
      <c r="W1163" s="110">
        <f t="shared" si="623"/>
        <v>1.0100627529999999</v>
      </c>
      <c r="X1163" s="103">
        <f t="shared" si="624"/>
        <v>4.7009878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472.14615150999998</v>
      </c>
      <c r="C1164" s="103">
        <f t="shared" ref="C1164:C1227" si="632">TRUNC(IF(Q1163&gt;0,VLOOKUP(A1163,$AD$12:$AE$165,2),C1163),8)</f>
        <v>368.42068257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1.2680264445123199</v>
      </c>
      <c r="O1164" s="103">
        <f t="shared" si="615"/>
        <v>1.2680264400000001</v>
      </c>
      <c r="P1164" s="103">
        <f t="shared" si="621"/>
        <v>467.16716653999998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0.16</v>
      </c>
      <c r="U1164" s="111">
        <f t="shared" si="612"/>
        <v>18</v>
      </c>
      <c r="V1164" s="111">
        <v>252</v>
      </c>
      <c r="W1164" s="110">
        <f t="shared" si="623"/>
        <v>1.0106578230000001</v>
      </c>
      <c r="X1164" s="103">
        <f t="shared" si="624"/>
        <v>4.97898497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472.42431264999999</v>
      </c>
      <c r="C1165" s="103">
        <f t="shared" si="632"/>
        <v>368.42068257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1.2680264445123199</v>
      </c>
      <c r="O1165" s="103">
        <f t="shared" si="615"/>
        <v>1.2680264400000001</v>
      </c>
      <c r="P1165" s="103">
        <f t="shared" si="621"/>
        <v>467.16716653999998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0.16</v>
      </c>
      <c r="U1165" s="111">
        <f t="shared" si="612"/>
        <v>19</v>
      </c>
      <c r="V1165" s="111">
        <v>252</v>
      </c>
      <c r="W1165" s="110">
        <f t="shared" si="623"/>
        <v>1.0112532439999999</v>
      </c>
      <c r="X1165" s="103">
        <f t="shared" si="624"/>
        <v>5.2571461099999999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472.42431264999999</v>
      </c>
      <c r="C1166" s="103">
        <f t="shared" si="632"/>
        <v>368.42068257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1.2680264445123199</v>
      </c>
      <c r="O1166" s="103">
        <f t="shared" si="615"/>
        <v>1.2680264400000001</v>
      </c>
      <c r="P1166" s="103">
        <f t="shared" si="621"/>
        <v>467.16716653999998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0.16</v>
      </c>
      <c r="U1166" s="111">
        <f t="shared" si="612"/>
        <v>19</v>
      </c>
      <c r="V1166" s="111">
        <v>252</v>
      </c>
      <c r="W1166" s="110">
        <f t="shared" si="623"/>
        <v>1.0112532439999999</v>
      </c>
      <c r="X1166" s="103">
        <f t="shared" si="624"/>
        <v>5.2571461099999999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472.42431264999999</v>
      </c>
      <c r="C1167" s="103">
        <f t="shared" si="632"/>
        <v>368.42068257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1.2680264445123199</v>
      </c>
      <c r="O1167" s="103">
        <f t="shared" si="615"/>
        <v>1.2680264400000001</v>
      </c>
      <c r="P1167" s="103">
        <f t="shared" si="621"/>
        <v>467.16716653999998</v>
      </c>
      <c r="Q1167" s="11">
        <f t="shared" si="636"/>
        <v>38</v>
      </c>
      <c r="R1167" s="7">
        <f t="shared" si="629"/>
        <v>2.9425E-2</v>
      </c>
      <c r="S1167" s="8">
        <f t="shared" si="622"/>
        <v>13.74639387</v>
      </c>
      <c r="T1167" s="113">
        <f t="shared" si="630"/>
        <v>0.16</v>
      </c>
      <c r="U1167" s="111">
        <f t="shared" si="612"/>
        <v>19</v>
      </c>
      <c r="V1167" s="111">
        <v>252</v>
      </c>
      <c r="W1167" s="110">
        <f t="shared" si="623"/>
        <v>1.0112532439999999</v>
      </c>
      <c r="X1167" s="103">
        <f t="shared" si="624"/>
        <v>5.2571461099999999</v>
      </c>
      <c r="Y1167" s="8">
        <f t="shared" si="631"/>
        <v>19.003539979999999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453.75154924999998</v>
      </c>
      <c r="C1168" s="103">
        <f t="shared" si="632"/>
        <v>357.57990398999999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1.2680264445123199</v>
      </c>
      <c r="O1168" s="103">
        <f t="shared" si="615"/>
        <v>1.2682043300000001</v>
      </c>
      <c r="P1168" s="103">
        <f t="shared" si="621"/>
        <v>453.48438255999997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0.16</v>
      </c>
      <c r="U1168" s="111">
        <f t="shared" si="612"/>
        <v>1</v>
      </c>
      <c r="V1168" s="111">
        <v>252</v>
      </c>
      <c r="W1168" s="110">
        <f t="shared" si="623"/>
        <v>1.0005891419999999</v>
      </c>
      <c r="X1168" s="103">
        <f t="shared" si="624"/>
        <v>0.26716668999999998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454.08257202999999</v>
      </c>
      <c r="C1169" s="103">
        <f t="shared" si="632"/>
        <v>357.57990398999999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1.2680264445123199</v>
      </c>
      <c r="O1169" s="103">
        <f t="shared" si="615"/>
        <v>1.2683822600000001</v>
      </c>
      <c r="P1169" s="103">
        <f t="shared" si="621"/>
        <v>453.54800675000001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0.16</v>
      </c>
      <c r="U1169" s="111">
        <f t="shared" si="612"/>
        <v>2</v>
      </c>
      <c r="V1169" s="111">
        <v>252</v>
      </c>
      <c r="W1169" s="110">
        <f t="shared" si="623"/>
        <v>1.0011786300000001</v>
      </c>
      <c r="X1169" s="103">
        <f t="shared" si="624"/>
        <v>0.53456528000000003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454.41383887999996</v>
      </c>
      <c r="C1170" s="103">
        <f t="shared" si="632"/>
        <v>357.57990398999999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1.2680264445123199</v>
      </c>
      <c r="O1170" s="103">
        <f t="shared" si="615"/>
        <v>1.2685602199999999</v>
      </c>
      <c r="P1170" s="103">
        <f t="shared" si="621"/>
        <v>453.61164166999998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0.16</v>
      </c>
      <c r="U1170" s="111">
        <f t="shared" si="612"/>
        <v>3</v>
      </c>
      <c r="V1170" s="111">
        <v>252</v>
      </c>
      <c r="W1170" s="110">
        <f t="shared" si="623"/>
        <v>1.001768467</v>
      </c>
      <c r="X1170" s="103">
        <f t="shared" si="624"/>
        <v>0.80219720999999999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454.74534494</v>
      </c>
      <c r="C1171" s="103">
        <f t="shared" si="632"/>
        <v>357.57990398999999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1.2680264445123199</v>
      </c>
      <c r="O1171" s="103">
        <f t="shared" si="615"/>
        <v>1.2687382</v>
      </c>
      <c r="P1171" s="103">
        <f t="shared" si="621"/>
        <v>453.67528374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0.16</v>
      </c>
      <c r="U1171" s="111">
        <f t="shared" si="612"/>
        <v>4</v>
      </c>
      <c r="V1171" s="111">
        <v>252</v>
      </c>
      <c r="W1171" s="110">
        <f t="shared" si="623"/>
        <v>1.0023586499999999</v>
      </c>
      <c r="X1171" s="103">
        <f t="shared" si="624"/>
        <v>1.0700612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455.07708807</v>
      </c>
      <c r="C1172" s="103">
        <f t="shared" si="632"/>
        <v>357.57990398999999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1.2680264445123199</v>
      </c>
      <c r="O1172" s="103">
        <f t="shared" si="615"/>
        <v>1.2689161900000001</v>
      </c>
      <c r="P1172" s="103">
        <f t="shared" si="621"/>
        <v>453.73892939000001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0.16</v>
      </c>
      <c r="U1172" s="111">
        <f t="shared" si="612"/>
        <v>5</v>
      </c>
      <c r="V1172" s="111">
        <v>252</v>
      </c>
      <c r="W1172" s="110">
        <f t="shared" si="623"/>
        <v>1.0029491820000001</v>
      </c>
      <c r="X1172" s="103">
        <f t="shared" si="624"/>
        <v>1.33815868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455.07708807</v>
      </c>
      <c r="C1173" s="103">
        <f t="shared" si="632"/>
        <v>357.57990398999999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1.2680264445123199</v>
      </c>
      <c r="O1173" s="103">
        <f t="shared" si="615"/>
        <v>1.2689161900000001</v>
      </c>
      <c r="P1173" s="103">
        <f t="shared" si="621"/>
        <v>453.73892939000001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0.16</v>
      </c>
      <c r="U1173" s="111">
        <f t="shared" si="612"/>
        <v>5</v>
      </c>
      <c r="V1173" s="111">
        <v>252</v>
      </c>
      <c r="W1173" s="110">
        <f t="shared" si="623"/>
        <v>1.0029491820000001</v>
      </c>
      <c r="X1173" s="103">
        <f t="shared" si="624"/>
        <v>1.33815868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455.07708807</v>
      </c>
      <c r="C1174" s="103">
        <f t="shared" si="632"/>
        <v>357.57990398999999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1.2680264445123199</v>
      </c>
      <c r="O1174" s="103">
        <f t="shared" si="615"/>
        <v>1.2689161900000001</v>
      </c>
      <c r="P1174" s="103">
        <f t="shared" si="621"/>
        <v>453.73892939000001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0.16</v>
      </c>
      <c r="U1174" s="111">
        <f t="shared" si="612"/>
        <v>5</v>
      </c>
      <c r="V1174" s="111">
        <v>252</v>
      </c>
      <c r="W1174" s="110">
        <f t="shared" si="623"/>
        <v>1.0029491820000001</v>
      </c>
      <c r="X1174" s="103">
        <f t="shared" si="624"/>
        <v>1.33815868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455.40907817999999</v>
      </c>
      <c r="C1175" s="103">
        <f t="shared" si="632"/>
        <v>357.57990398999999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1.2680264445123199</v>
      </c>
      <c r="O1175" s="103">
        <f t="shared" si="615"/>
        <v>1.2690942199999999</v>
      </c>
      <c r="P1175" s="103">
        <f t="shared" si="621"/>
        <v>453.80258934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0.16</v>
      </c>
      <c r="U1175" s="111">
        <f t="shared" si="612"/>
        <v>6</v>
      </c>
      <c r="V1175" s="111">
        <v>252</v>
      </c>
      <c r="W1175" s="110">
        <f t="shared" si="623"/>
        <v>1.003540061</v>
      </c>
      <c r="X1175" s="103">
        <f t="shared" si="624"/>
        <v>1.6064888399999999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455.74131224000001</v>
      </c>
      <c r="C1176" s="103">
        <f t="shared" si="632"/>
        <v>357.57990398999999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1.2680264445123199</v>
      </c>
      <c r="O1176" s="103">
        <f t="shared" si="615"/>
        <v>1.26927228</v>
      </c>
      <c r="P1176" s="103">
        <f t="shared" si="621"/>
        <v>453.86626001000002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0.16</v>
      </c>
      <c r="U1176" s="111">
        <f t="shared" si="612"/>
        <v>7</v>
      </c>
      <c r="V1176" s="111">
        <v>252</v>
      </c>
      <c r="W1176" s="110">
        <f t="shared" si="623"/>
        <v>1.004131288</v>
      </c>
      <c r="X1176" s="103">
        <f t="shared" si="624"/>
        <v>1.8750522300000001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456.07378001000001</v>
      </c>
      <c r="C1177" s="103">
        <f t="shared" si="632"/>
        <v>357.57990398999999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1.2680264445123199</v>
      </c>
      <c r="O1177" s="103">
        <f t="shared" si="615"/>
        <v>1.2694503399999999</v>
      </c>
      <c r="P1177" s="103">
        <f t="shared" si="621"/>
        <v>453.92993068999999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0.16</v>
      </c>
      <c r="U1177" s="111">
        <f t="shared" si="612"/>
        <v>8</v>
      </c>
      <c r="V1177" s="111">
        <v>252</v>
      </c>
      <c r="W1177" s="110">
        <f t="shared" si="623"/>
        <v>1.0047228640000001</v>
      </c>
      <c r="X1177" s="103">
        <f t="shared" si="624"/>
        <v>2.1438493200000002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456.07378001000001</v>
      </c>
      <c r="C1178" s="103">
        <f t="shared" si="632"/>
        <v>357.57990398999999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1.2680264445123199</v>
      </c>
      <c r="O1178" s="103">
        <f t="shared" si="615"/>
        <v>1.2694503399999999</v>
      </c>
      <c r="P1178" s="103">
        <f t="shared" si="621"/>
        <v>453.92993068999999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0.16</v>
      </c>
      <c r="U1178" s="111">
        <f t="shared" si="612"/>
        <v>8</v>
      </c>
      <c r="V1178" s="111">
        <v>252</v>
      </c>
      <c r="W1178" s="110">
        <f t="shared" si="623"/>
        <v>1.0047228640000001</v>
      </c>
      <c r="X1178" s="103">
        <f t="shared" si="624"/>
        <v>2.1438493200000002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456.40649908</v>
      </c>
      <c r="C1179" s="103">
        <f t="shared" si="632"/>
        <v>357.57990398999999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1.2680264445123199</v>
      </c>
      <c r="O1179" s="103">
        <f t="shared" si="615"/>
        <v>1.2696284499999999</v>
      </c>
      <c r="P1179" s="103">
        <f t="shared" si="621"/>
        <v>453.99361924999999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0.16</v>
      </c>
      <c r="U1179" s="111">
        <f t="shared" si="612"/>
        <v>9</v>
      </c>
      <c r="V1179" s="111">
        <v>252</v>
      </c>
      <c r="W1179" s="110">
        <f t="shared" si="623"/>
        <v>1.005314788</v>
      </c>
      <c r="X1179" s="103">
        <f t="shared" si="624"/>
        <v>2.4128798300000001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456.40649908</v>
      </c>
      <c r="C1180" s="103">
        <f t="shared" si="632"/>
        <v>357.57990398999999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1.2680264445123199</v>
      </c>
      <c r="O1180" s="103">
        <f t="shared" si="615"/>
        <v>1.2696284499999999</v>
      </c>
      <c r="P1180" s="103">
        <f t="shared" si="621"/>
        <v>453.99361924999999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0.16</v>
      </c>
      <c r="U1180" s="111">
        <f t="shared" si="612"/>
        <v>9</v>
      </c>
      <c r="V1180" s="111">
        <v>252</v>
      </c>
      <c r="W1180" s="110">
        <f t="shared" si="623"/>
        <v>1.005314788</v>
      </c>
      <c r="X1180" s="103">
        <f t="shared" si="624"/>
        <v>2.4128798300000001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456.40649908</v>
      </c>
      <c r="C1181" s="103">
        <f t="shared" si="632"/>
        <v>357.57990398999999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1.2680264445123199</v>
      </c>
      <c r="O1181" s="103">
        <f t="shared" si="615"/>
        <v>1.2696284499999999</v>
      </c>
      <c r="P1181" s="103">
        <f t="shared" si="621"/>
        <v>453.99361924999999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0.16</v>
      </c>
      <c r="U1181" s="111">
        <f t="shared" si="612"/>
        <v>9</v>
      </c>
      <c r="V1181" s="111">
        <v>252</v>
      </c>
      <c r="W1181" s="110">
        <f t="shared" si="623"/>
        <v>1.005314788</v>
      </c>
      <c r="X1181" s="103">
        <f t="shared" si="624"/>
        <v>2.4128798300000001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456.73945921000001</v>
      </c>
      <c r="C1182" s="103">
        <f t="shared" si="632"/>
        <v>357.57990398999999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1.2680264445123199</v>
      </c>
      <c r="O1182" s="103">
        <f t="shared" si="615"/>
        <v>1.26980658</v>
      </c>
      <c r="P1182" s="103">
        <f t="shared" si="621"/>
        <v>454.05731495999999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0.16</v>
      </c>
      <c r="U1182" s="111">
        <f t="shared" si="612"/>
        <v>10</v>
      </c>
      <c r="V1182" s="111">
        <v>252</v>
      </c>
      <c r="W1182" s="110">
        <f t="shared" si="623"/>
        <v>1.005907061</v>
      </c>
      <c r="X1182" s="103">
        <f t="shared" si="624"/>
        <v>2.6821442499999999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457.07266047000002</v>
      </c>
      <c r="C1183" s="103">
        <f t="shared" si="632"/>
        <v>357.57990398999999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1.2680264445123199</v>
      </c>
      <c r="O1183" s="103">
        <f t="shared" si="615"/>
        <v>1.26998473</v>
      </c>
      <c r="P1183" s="103">
        <f t="shared" si="621"/>
        <v>454.12101782000002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0.16</v>
      </c>
      <c r="U1183" s="111">
        <f t="shared" si="612"/>
        <v>11</v>
      </c>
      <c r="V1183" s="111">
        <v>252</v>
      </c>
      <c r="W1183" s="110">
        <f t="shared" si="623"/>
        <v>1.0064996829999999</v>
      </c>
      <c r="X1183" s="103">
        <f t="shared" si="624"/>
        <v>2.9516426500000001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457.40610655</v>
      </c>
      <c r="C1184" s="103">
        <f t="shared" si="632"/>
        <v>357.57990398999999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1.2680264445123199</v>
      </c>
      <c r="O1184" s="103">
        <f t="shared" si="615"/>
        <v>1.27016291</v>
      </c>
      <c r="P1184" s="103">
        <f t="shared" si="621"/>
        <v>454.18473139999998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0.16</v>
      </c>
      <c r="U1184" s="111">
        <f t="shared" si="612"/>
        <v>12</v>
      </c>
      <c r="V1184" s="111">
        <v>252</v>
      </c>
      <c r="W1184" s="110">
        <f t="shared" si="623"/>
        <v>1.007092654</v>
      </c>
      <c r="X1184" s="103">
        <f t="shared" si="624"/>
        <v>3.2213751500000001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457.73979392999996</v>
      </c>
      <c r="C1185" s="103">
        <f t="shared" si="632"/>
        <v>357.57990398999999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1.2680264445123199</v>
      </c>
      <c r="O1185" s="103">
        <f t="shared" si="615"/>
        <v>1.2703411099999999</v>
      </c>
      <c r="P1185" s="103">
        <f t="shared" si="621"/>
        <v>454.24845213999998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0.16</v>
      </c>
      <c r="U1185" s="111">
        <f t="shared" si="612"/>
        <v>13</v>
      </c>
      <c r="V1185" s="111">
        <v>252</v>
      </c>
      <c r="W1185" s="110">
        <f t="shared" si="623"/>
        <v>1.0076859739999999</v>
      </c>
      <c r="X1185" s="103">
        <f t="shared" si="624"/>
        <v>3.4913417899999999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458.07372674999999</v>
      </c>
      <c r="C1186" s="103">
        <f t="shared" si="632"/>
        <v>357.57990398999999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1.2680264445123199</v>
      </c>
      <c r="O1186" s="103">
        <f t="shared" si="615"/>
        <v>1.2705193400000001</v>
      </c>
      <c r="P1186" s="103">
        <f t="shared" si="621"/>
        <v>454.31218360999998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0.16</v>
      </c>
      <c r="U1186" s="111">
        <f t="shared" si="612"/>
        <v>14</v>
      </c>
      <c r="V1186" s="111">
        <v>252</v>
      </c>
      <c r="W1186" s="110">
        <f t="shared" si="623"/>
        <v>1.0082796439999999</v>
      </c>
      <c r="X1186" s="103">
        <f t="shared" si="624"/>
        <v>3.7615431400000001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458.07372674999999</v>
      </c>
      <c r="C1187" s="103">
        <f t="shared" si="632"/>
        <v>357.57990398999999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1.2680264445123199</v>
      </c>
      <c r="O1187" s="103">
        <f t="shared" si="615"/>
        <v>1.2705193400000001</v>
      </c>
      <c r="P1187" s="103">
        <f t="shared" si="621"/>
        <v>454.31218360999998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0.16</v>
      </c>
      <c r="U1187" s="111">
        <f t="shared" si="612"/>
        <v>14</v>
      </c>
      <c r="V1187" s="111">
        <v>252</v>
      </c>
      <c r="W1187" s="110">
        <f t="shared" si="623"/>
        <v>1.0082796439999999</v>
      </c>
      <c r="X1187" s="103">
        <f t="shared" si="624"/>
        <v>3.7615431400000001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458.07372674999999</v>
      </c>
      <c r="C1188" s="103">
        <f t="shared" si="632"/>
        <v>357.57990398999999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1.2680264445123199</v>
      </c>
      <c r="O1188" s="103">
        <f t="shared" si="615"/>
        <v>1.2705193400000001</v>
      </c>
      <c r="P1188" s="103">
        <f t="shared" si="621"/>
        <v>454.31218360999998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0.16</v>
      </c>
      <c r="U1188" s="111">
        <f t="shared" si="612"/>
        <v>14</v>
      </c>
      <c r="V1188" s="111">
        <v>252</v>
      </c>
      <c r="W1188" s="110">
        <f t="shared" si="623"/>
        <v>1.0082796439999999</v>
      </c>
      <c r="X1188" s="103">
        <f t="shared" si="624"/>
        <v>3.7615431400000001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458.40790149000003</v>
      </c>
      <c r="C1189" s="103">
        <f t="shared" si="632"/>
        <v>357.57990398999999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1.2680264445123199</v>
      </c>
      <c r="O1189" s="103">
        <f t="shared" si="615"/>
        <v>1.2706975899999999</v>
      </c>
      <c r="P1189" s="103">
        <f t="shared" si="621"/>
        <v>454.37592223000001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0.16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1.008873664</v>
      </c>
      <c r="X1189" s="103">
        <f t="shared" si="624"/>
        <v>4.03197926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458.74231777</v>
      </c>
      <c r="C1190" s="103">
        <f t="shared" si="632"/>
        <v>357.57990398999999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1.2680264445123199</v>
      </c>
      <c r="O1190" s="103">
        <f t="shared" si="615"/>
        <v>1.2708758600000001</v>
      </c>
      <c r="P1190" s="103">
        <f t="shared" si="621"/>
        <v>454.43966799999998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0.16</v>
      </c>
      <c r="U1190" s="111">
        <f t="shared" si="638"/>
        <v>16</v>
      </c>
      <c r="V1190" s="111">
        <v>252</v>
      </c>
      <c r="W1190" s="110">
        <f t="shared" si="623"/>
        <v>1.0094680330000001</v>
      </c>
      <c r="X1190" s="103">
        <f t="shared" si="624"/>
        <v>4.3026497700000004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459.07698379999999</v>
      </c>
      <c r="C1191" s="103">
        <f t="shared" si="632"/>
        <v>357.57990398999999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1.2680264445123199</v>
      </c>
      <c r="O1191" s="103">
        <f t="shared" si="615"/>
        <v>1.27105417</v>
      </c>
      <c r="P1191" s="103">
        <f t="shared" si="621"/>
        <v>454.50342806999998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0.16</v>
      </c>
      <c r="U1191" s="111">
        <f t="shared" si="638"/>
        <v>17</v>
      </c>
      <c r="V1191" s="111">
        <v>252</v>
      </c>
      <c r="W1191" s="110">
        <f t="shared" si="623"/>
        <v>1.0100627529999999</v>
      </c>
      <c r="X1191" s="103">
        <f t="shared" si="624"/>
        <v>4.5735557299999998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459.41188839</v>
      </c>
      <c r="C1192" s="103">
        <f t="shared" si="632"/>
        <v>357.57990398999999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1.2680264445123199</v>
      </c>
      <c r="O1192" s="103">
        <f t="shared" si="615"/>
        <v>1.27123249</v>
      </c>
      <c r="P1192" s="103">
        <f t="shared" si="621"/>
        <v>454.56719171999998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0.16</v>
      </c>
      <c r="U1192" s="111">
        <f t="shared" si="638"/>
        <v>18</v>
      </c>
      <c r="V1192" s="111">
        <v>252</v>
      </c>
      <c r="W1192" s="110">
        <f t="shared" si="623"/>
        <v>1.0106578230000001</v>
      </c>
      <c r="X1192" s="103">
        <f t="shared" si="624"/>
        <v>4.8446966700000003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459.74703928000002</v>
      </c>
      <c r="C1193" s="103">
        <f t="shared" si="632"/>
        <v>357.57990398999999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1.2680264445123199</v>
      </c>
      <c r="O1193" s="103">
        <f t="shared" ref="O1193:O1256" si="641">TRUNC(TRUNC((L1193*N1193),15),8)</f>
        <v>1.2714108399999999</v>
      </c>
      <c r="P1193" s="103">
        <f t="shared" si="621"/>
        <v>454.63096609000002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0.16</v>
      </c>
      <c r="U1193" s="111">
        <f t="shared" si="638"/>
        <v>19</v>
      </c>
      <c r="V1193" s="111">
        <v>252</v>
      </c>
      <c r="W1193" s="110">
        <f t="shared" si="623"/>
        <v>1.0112532439999999</v>
      </c>
      <c r="X1193" s="103">
        <f t="shared" si="624"/>
        <v>5.1160731899999998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459.74703928000002</v>
      </c>
      <c r="C1194" s="103">
        <f t="shared" si="632"/>
        <v>357.57990398999999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1.2680264445123199</v>
      </c>
      <c r="O1194" s="103">
        <f t="shared" si="641"/>
        <v>1.2714108399999999</v>
      </c>
      <c r="P1194" s="103">
        <f t="shared" si="621"/>
        <v>454.63096609000002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0.16</v>
      </c>
      <c r="U1194" s="111">
        <f t="shared" si="638"/>
        <v>19</v>
      </c>
      <c r="V1194" s="111">
        <v>252</v>
      </c>
      <c r="W1194" s="110">
        <f t="shared" si="623"/>
        <v>1.0112532439999999</v>
      </c>
      <c r="X1194" s="103">
        <f t="shared" si="624"/>
        <v>5.1160731899999998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459.74703928000002</v>
      </c>
      <c r="C1195" s="103">
        <f t="shared" si="632"/>
        <v>357.57990398999999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1.2680264445123199</v>
      </c>
      <c r="O1195" s="103">
        <f t="shared" si="641"/>
        <v>1.2714108399999999</v>
      </c>
      <c r="P1195" s="103">
        <f t="shared" si="621"/>
        <v>454.63096609000002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0.16</v>
      </c>
      <c r="U1195" s="111">
        <f t="shared" si="638"/>
        <v>19</v>
      </c>
      <c r="V1195" s="111">
        <v>252</v>
      </c>
      <c r="W1195" s="110">
        <f t="shared" si="623"/>
        <v>1.0112532439999999</v>
      </c>
      <c r="X1195" s="103">
        <f t="shared" si="624"/>
        <v>5.1160731899999998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460.08243972999998</v>
      </c>
      <c r="C1196" s="103">
        <f t="shared" si="632"/>
        <v>357.57990398999999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1.2680264445123199</v>
      </c>
      <c r="O1196" s="103">
        <f t="shared" si="641"/>
        <v>1.27158923</v>
      </c>
      <c r="P1196" s="103">
        <f t="shared" si="621"/>
        <v>454.69475476999997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0.16</v>
      </c>
      <c r="U1196" s="111">
        <f t="shared" si="638"/>
        <v>20</v>
      </c>
      <c r="V1196" s="111">
        <v>252</v>
      </c>
      <c r="W1196" s="110">
        <f t="shared" si="623"/>
        <v>1.0118490149999999</v>
      </c>
      <c r="X1196" s="103">
        <f t="shared" si="624"/>
        <v>5.3876849599999996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460.41807626999997</v>
      </c>
      <c r="C1197" s="103">
        <f t="shared" si="632"/>
        <v>357.57990398999999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1.2680264445123199</v>
      </c>
      <c r="O1197" s="103">
        <f t="shared" si="641"/>
        <v>1.2717676200000001</v>
      </c>
      <c r="P1197" s="103">
        <f t="shared" si="621"/>
        <v>454.75854344999999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0.16</v>
      </c>
      <c r="U1197" s="111">
        <f t="shared" si="638"/>
        <v>21</v>
      </c>
      <c r="V1197" s="111">
        <v>252</v>
      </c>
      <c r="W1197" s="110">
        <f t="shared" si="623"/>
        <v>1.0124451379999999</v>
      </c>
      <c r="X1197" s="103">
        <f t="shared" si="624"/>
        <v>5.6595328199999999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460.753963</v>
      </c>
      <c r="C1198" s="103">
        <f t="shared" si="632"/>
        <v>357.57990398999999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1.2680264445123199</v>
      </c>
      <c r="O1198" s="103">
        <f t="shared" si="641"/>
        <v>1.2719460499999999</v>
      </c>
      <c r="P1198" s="103">
        <f t="shared" si="621"/>
        <v>454.82234642999998</v>
      </c>
      <c r="Q1198" s="11">
        <f t="shared" si="636"/>
        <v>39</v>
      </c>
      <c r="R1198" s="7">
        <f t="shared" si="629"/>
        <v>2.8653000000000001E-2</v>
      </c>
      <c r="S1198" s="8">
        <f t="shared" si="622"/>
        <v>13.03202469</v>
      </c>
      <c r="T1198" s="113">
        <f t="shared" si="630"/>
        <v>0.16</v>
      </c>
      <c r="U1198" s="111">
        <f t="shared" si="638"/>
        <v>22</v>
      </c>
      <c r="V1198" s="111">
        <v>252</v>
      </c>
      <c r="W1198" s="110">
        <f t="shared" si="623"/>
        <v>1.0130416120000001</v>
      </c>
      <c r="X1198" s="103">
        <f t="shared" si="624"/>
        <v>5.9316165700000001</v>
      </c>
      <c r="Y1198" s="8">
        <f t="shared" si="631"/>
        <v>18.963641259999999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442.22883425000003</v>
      </c>
      <c r="C1199" s="103">
        <f t="shared" si="632"/>
        <v>347.33416700999999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1.2719460537352163</v>
      </c>
      <c r="O1199" s="103">
        <f t="shared" si="641"/>
        <v>1.2724588999999999</v>
      </c>
      <c r="P1199" s="103">
        <f t="shared" si="621"/>
        <v>441.96845208000002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0.16</v>
      </c>
      <c r="U1199" s="111">
        <f t="shared" si="638"/>
        <v>1</v>
      </c>
      <c r="V1199" s="111">
        <v>252</v>
      </c>
      <c r="W1199" s="110">
        <f t="shared" si="623"/>
        <v>1.0005891419999999</v>
      </c>
      <c r="X1199" s="103">
        <f t="shared" si="624"/>
        <v>0.26038217000000002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442.66778266</v>
      </c>
      <c r="C1200" s="103">
        <f t="shared" si="632"/>
        <v>347.33416700999999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1.2719460537352163</v>
      </c>
      <c r="O1200" s="103">
        <f t="shared" si="641"/>
        <v>1.27297196</v>
      </c>
      <c r="P1200" s="103">
        <f t="shared" si="621"/>
        <v>442.14665535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0.16</v>
      </c>
      <c r="U1200" s="111">
        <f t="shared" si="638"/>
        <v>2</v>
      </c>
      <c r="V1200" s="111">
        <v>252</v>
      </c>
      <c r="W1200" s="110">
        <f t="shared" si="623"/>
        <v>1.0011786300000001</v>
      </c>
      <c r="X1200" s="103">
        <f t="shared" si="624"/>
        <v>0.52112731000000001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442.66778266</v>
      </c>
      <c r="C1201" s="103">
        <f t="shared" si="632"/>
        <v>347.33416700999999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1.2719460537352163</v>
      </c>
      <c r="O1201" s="103">
        <f t="shared" si="641"/>
        <v>1.27297196</v>
      </c>
      <c r="P1201" s="103">
        <f t="shared" si="621"/>
        <v>442.14665535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0.16</v>
      </c>
      <c r="U1201" s="111">
        <f t="shared" si="638"/>
        <v>2</v>
      </c>
      <c r="V1201" s="111">
        <v>252</v>
      </c>
      <c r="W1201" s="110">
        <f t="shared" si="623"/>
        <v>1.0011786300000001</v>
      </c>
      <c r="X1201" s="103">
        <f t="shared" si="624"/>
        <v>0.52112731000000001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442.66778266</v>
      </c>
      <c r="C1202" s="103">
        <f t="shared" si="632"/>
        <v>347.33416700999999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1.2719460537352163</v>
      </c>
      <c r="O1202" s="103">
        <f t="shared" si="641"/>
        <v>1.27297196</v>
      </c>
      <c r="P1202" s="103">
        <f t="shared" si="621"/>
        <v>442.14665535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0.16</v>
      </c>
      <c r="U1202" s="111">
        <f t="shared" si="638"/>
        <v>2</v>
      </c>
      <c r="V1202" s="111">
        <v>252</v>
      </c>
      <c r="W1202" s="110">
        <f t="shared" si="623"/>
        <v>1.0011786300000001</v>
      </c>
      <c r="X1202" s="103">
        <f t="shared" si="624"/>
        <v>0.52112731000000001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443.10717208</v>
      </c>
      <c r="C1203" s="103">
        <f t="shared" si="632"/>
        <v>347.33416700999999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1.2719460537352163</v>
      </c>
      <c r="O1203" s="103">
        <f t="shared" si="641"/>
        <v>1.2734852400000001</v>
      </c>
      <c r="P1203" s="103">
        <f t="shared" si="621"/>
        <v>442.32493503000001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0.16</v>
      </c>
      <c r="U1203" s="111">
        <f t="shared" si="638"/>
        <v>3</v>
      </c>
      <c r="V1203" s="111">
        <v>252</v>
      </c>
      <c r="W1203" s="110">
        <f t="shared" si="623"/>
        <v>1.001768467</v>
      </c>
      <c r="X1203" s="103">
        <f t="shared" si="624"/>
        <v>0.78223704999999999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443.54699454999997</v>
      </c>
      <c r="C1204" s="103">
        <f t="shared" si="632"/>
        <v>347.33416700999999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1.2719460537352163</v>
      </c>
      <c r="O1204" s="103">
        <f t="shared" si="641"/>
        <v>1.27399872</v>
      </c>
      <c r="P1204" s="103">
        <f t="shared" si="621"/>
        <v>442.50328417999998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0.16</v>
      </c>
      <c r="U1204" s="111">
        <f t="shared" si="638"/>
        <v>4</v>
      </c>
      <c r="V1204" s="111">
        <v>252</v>
      </c>
      <c r="W1204" s="110">
        <f t="shared" si="623"/>
        <v>1.0023586499999999</v>
      </c>
      <c r="X1204" s="103">
        <f t="shared" si="624"/>
        <v>1.0437103700000001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443.98725168999999</v>
      </c>
      <c r="C1205" s="103">
        <f t="shared" si="632"/>
        <v>347.33416700999999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1.2719460537352163</v>
      </c>
      <c r="O1205" s="103">
        <f t="shared" si="641"/>
        <v>1.2745124000000001</v>
      </c>
      <c r="P1205" s="103">
        <f t="shared" si="621"/>
        <v>442.68170278999997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0.16</v>
      </c>
      <c r="U1205" s="111">
        <f t="shared" si="638"/>
        <v>5</v>
      </c>
      <c r="V1205" s="111">
        <v>252</v>
      </c>
      <c r="W1205" s="110">
        <f t="shared" si="623"/>
        <v>1.0029491820000001</v>
      </c>
      <c r="X1205" s="103">
        <f t="shared" si="624"/>
        <v>1.3055489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444.42795341000004</v>
      </c>
      <c r="C1206" s="103">
        <f t="shared" si="632"/>
        <v>347.33416700999999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1.2719460537352163</v>
      </c>
      <c r="O1206" s="103">
        <f t="shared" si="641"/>
        <v>1.2750263100000001</v>
      </c>
      <c r="P1206" s="103">
        <f t="shared" si="621"/>
        <v>442.86020129000002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0.16</v>
      </c>
      <c r="U1206" s="111">
        <f t="shared" si="638"/>
        <v>6</v>
      </c>
      <c r="V1206" s="111">
        <v>252</v>
      </c>
      <c r="W1206" s="110">
        <f t="shared" si="623"/>
        <v>1.003540061</v>
      </c>
      <c r="X1206" s="103">
        <f t="shared" si="624"/>
        <v>1.56775212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444.86908303999996</v>
      </c>
      <c r="C1207" s="103">
        <f t="shared" si="632"/>
        <v>347.33416700999999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1.2719460537352163</v>
      </c>
      <c r="O1207" s="103">
        <f t="shared" si="641"/>
        <v>1.2755403999999999</v>
      </c>
      <c r="P1207" s="103">
        <f t="shared" si="621"/>
        <v>443.03876231999999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0.16</v>
      </c>
      <c r="U1207" s="111">
        <f t="shared" si="638"/>
        <v>7</v>
      </c>
      <c r="V1207" s="111">
        <v>252</v>
      </c>
      <c r="W1207" s="110">
        <f t="shared" si="623"/>
        <v>1.004131288</v>
      </c>
      <c r="X1207" s="103">
        <f t="shared" si="624"/>
        <v>1.83032072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444.86908303999996</v>
      </c>
      <c r="C1208" s="103">
        <f t="shared" si="632"/>
        <v>347.33416700999999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1.2719460537352163</v>
      </c>
      <c r="O1208" s="103">
        <f t="shared" si="641"/>
        <v>1.2755403999999999</v>
      </c>
      <c r="P1208" s="103">
        <f t="shared" si="621"/>
        <v>443.03876231999999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0.16</v>
      </c>
      <c r="U1208" s="111">
        <f t="shared" si="638"/>
        <v>7</v>
      </c>
      <c r="V1208" s="111">
        <v>252</v>
      </c>
      <c r="W1208" s="110">
        <f t="shared" si="623"/>
        <v>1.004131288</v>
      </c>
      <c r="X1208" s="103">
        <f t="shared" si="624"/>
        <v>1.83032072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444.86908303999996</v>
      </c>
      <c r="C1209" s="103">
        <f t="shared" si="632"/>
        <v>347.33416700999999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1.2719460537352163</v>
      </c>
      <c r="O1209" s="103">
        <f t="shared" si="641"/>
        <v>1.2755403999999999</v>
      </c>
      <c r="P1209" s="103">
        <f t="shared" si="621"/>
        <v>443.03876231999999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0.16</v>
      </c>
      <c r="U1209" s="111">
        <f t="shared" si="638"/>
        <v>7</v>
      </c>
      <c r="V1209" s="111">
        <v>252</v>
      </c>
      <c r="W1209" s="110">
        <f t="shared" si="623"/>
        <v>1.004131288</v>
      </c>
      <c r="X1209" s="103">
        <f t="shared" si="624"/>
        <v>1.83032072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445.31065525000002</v>
      </c>
      <c r="C1210" s="103">
        <f t="shared" si="632"/>
        <v>347.33416700999999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1.2719460537352163</v>
      </c>
      <c r="O1210" s="103">
        <f t="shared" si="641"/>
        <v>1.2760547099999999</v>
      </c>
      <c r="P1210" s="103">
        <f t="shared" si="621"/>
        <v>443.21739975000003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0.16</v>
      </c>
      <c r="U1210" s="111">
        <f t="shared" si="638"/>
        <v>8</v>
      </c>
      <c r="V1210" s="111">
        <v>252</v>
      </c>
      <c r="W1210" s="110">
        <f t="shared" si="623"/>
        <v>1.0047228640000001</v>
      </c>
      <c r="X1210" s="103">
        <f t="shared" si="624"/>
        <v>2.0932555000000002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445.75266644999999</v>
      </c>
      <c r="C1211" s="103">
        <f t="shared" si="632"/>
        <v>347.33416700999999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1.2719460537352163</v>
      </c>
      <c r="O1211" s="103">
        <f t="shared" si="641"/>
        <v>1.27656923</v>
      </c>
      <c r="P1211" s="103">
        <f t="shared" si="621"/>
        <v>443.39611013000001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0.16</v>
      </c>
      <c r="U1211" s="111">
        <f t="shared" si="638"/>
        <v>9</v>
      </c>
      <c r="V1211" s="111">
        <v>252</v>
      </c>
      <c r="W1211" s="110">
        <f t="shared" si="623"/>
        <v>1.005314788</v>
      </c>
      <c r="X1211" s="103">
        <f t="shared" si="624"/>
        <v>2.3565563200000001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446.19511390000002</v>
      </c>
      <c r="C1212" s="103">
        <f t="shared" si="632"/>
        <v>347.33416700999999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1.2719460537352163</v>
      </c>
      <c r="O1212" s="103">
        <f t="shared" si="641"/>
        <v>1.27708395</v>
      </c>
      <c r="P1212" s="103">
        <f t="shared" si="621"/>
        <v>443.57488997000002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0.16</v>
      </c>
      <c r="U1212" s="111">
        <f t="shared" si="638"/>
        <v>10</v>
      </c>
      <c r="V1212" s="111">
        <v>252</v>
      </c>
      <c r="W1212" s="110">
        <f t="shared" si="623"/>
        <v>1.005907061</v>
      </c>
      <c r="X1212" s="103">
        <f t="shared" si="624"/>
        <v>2.6202239299999999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446.63800140000001</v>
      </c>
      <c r="C1213" s="103">
        <f t="shared" si="632"/>
        <v>347.33416700999999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1.2719460537352163</v>
      </c>
      <c r="O1213" s="103">
        <f t="shared" si="641"/>
        <v>1.27759888</v>
      </c>
      <c r="P1213" s="103">
        <f t="shared" si="621"/>
        <v>443.75374275000001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0.16</v>
      </c>
      <c r="U1213" s="111">
        <f t="shared" si="638"/>
        <v>11</v>
      </c>
      <c r="V1213" s="111">
        <v>252</v>
      </c>
      <c r="W1213" s="110">
        <f t="shared" si="623"/>
        <v>1.0064996829999999</v>
      </c>
      <c r="X1213" s="103">
        <f t="shared" si="624"/>
        <v>2.88425865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447.08132929000004</v>
      </c>
      <c r="C1214" s="103">
        <f t="shared" si="632"/>
        <v>347.33416700999999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1.2719460537352163</v>
      </c>
      <c r="O1214" s="103">
        <f t="shared" si="641"/>
        <v>1.2781140200000001</v>
      </c>
      <c r="P1214" s="103">
        <f t="shared" si="621"/>
        <v>443.93266848000002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0.16</v>
      </c>
      <c r="U1214" s="111">
        <f t="shared" si="638"/>
        <v>12</v>
      </c>
      <c r="V1214" s="111">
        <v>252</v>
      </c>
      <c r="W1214" s="110">
        <f t="shared" si="623"/>
        <v>1.007092654</v>
      </c>
      <c r="X1214" s="103">
        <f t="shared" si="624"/>
        <v>3.14866081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447.08132929000004</v>
      </c>
      <c r="C1215" s="103">
        <f t="shared" si="632"/>
        <v>347.33416700999999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1.2719460537352163</v>
      </c>
      <c r="O1215" s="103">
        <f t="shared" si="641"/>
        <v>1.2781140200000001</v>
      </c>
      <c r="P1215" s="103">
        <f t="shared" si="621"/>
        <v>443.93266848000002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0.16</v>
      </c>
      <c r="U1215" s="111">
        <f t="shared" si="638"/>
        <v>12</v>
      </c>
      <c r="V1215" s="111">
        <v>252</v>
      </c>
      <c r="W1215" s="110">
        <f t="shared" si="623"/>
        <v>1.007092654</v>
      </c>
      <c r="X1215" s="103">
        <f t="shared" si="624"/>
        <v>3.14866081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447.08132929000004</v>
      </c>
      <c r="C1216" s="103">
        <f t="shared" si="632"/>
        <v>347.33416700999999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1.2719460537352163</v>
      </c>
      <c r="O1216" s="103">
        <f t="shared" si="641"/>
        <v>1.2781140200000001</v>
      </c>
      <c r="P1216" s="103">
        <f t="shared" si="621"/>
        <v>443.93266848000002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0.16</v>
      </c>
      <c r="U1216" s="111">
        <f t="shared" si="638"/>
        <v>12</v>
      </c>
      <c r="V1216" s="111">
        <v>252</v>
      </c>
      <c r="W1216" s="110">
        <f t="shared" si="623"/>
        <v>1.007092654</v>
      </c>
      <c r="X1216" s="103">
        <f t="shared" si="624"/>
        <v>3.14866081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447.52509436999998</v>
      </c>
      <c r="C1217" s="103">
        <f t="shared" si="632"/>
        <v>347.33416700999999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1.2719460537352163</v>
      </c>
      <c r="O1217" s="103">
        <f t="shared" si="641"/>
        <v>1.27862936</v>
      </c>
      <c r="P1217" s="103">
        <f t="shared" si="621"/>
        <v>444.11166366999998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0.16</v>
      </c>
      <c r="U1217" s="111">
        <f t="shared" si="638"/>
        <v>13</v>
      </c>
      <c r="V1217" s="111">
        <v>252</v>
      </c>
      <c r="W1217" s="110">
        <f t="shared" si="623"/>
        <v>1.0076859739999999</v>
      </c>
      <c r="X1217" s="103">
        <f t="shared" si="624"/>
        <v>3.4134307000000002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447.96930439000005</v>
      </c>
      <c r="C1218" s="103">
        <f t="shared" si="632"/>
        <v>347.33416700999999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1.2719460537352163</v>
      </c>
      <c r="O1218" s="103">
        <f t="shared" si="641"/>
        <v>1.27914492</v>
      </c>
      <c r="P1218" s="103">
        <f t="shared" si="621"/>
        <v>444.29073527000003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0.16</v>
      </c>
      <c r="U1218" s="111">
        <f t="shared" si="638"/>
        <v>14</v>
      </c>
      <c r="V1218" s="111">
        <v>252</v>
      </c>
      <c r="W1218" s="110">
        <f t="shared" si="623"/>
        <v>1.0082796439999999</v>
      </c>
      <c r="X1218" s="103">
        <f t="shared" si="624"/>
        <v>3.6785691200000001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448.41395267999997</v>
      </c>
      <c r="C1219" s="103">
        <f t="shared" si="632"/>
        <v>347.33416700999999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1.2719460537352163</v>
      </c>
      <c r="O1219" s="103">
        <f t="shared" si="641"/>
        <v>1.2796606800000001</v>
      </c>
      <c r="P1219" s="103">
        <f t="shared" si="621"/>
        <v>444.46987633999998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0.16</v>
      </c>
      <c r="U1219" s="111">
        <f t="shared" si="638"/>
        <v>15</v>
      </c>
      <c r="V1219" s="111">
        <v>252</v>
      </c>
      <c r="W1219" s="110">
        <f t="shared" si="623"/>
        <v>1.008873664</v>
      </c>
      <c r="X1219" s="103">
        <f t="shared" si="624"/>
        <v>3.9440763400000001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448.85904611000001</v>
      </c>
      <c r="C1220" s="103">
        <f t="shared" si="632"/>
        <v>347.33416700999999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1.2719460537352163</v>
      </c>
      <c r="O1220" s="103">
        <f t="shared" si="641"/>
        <v>1.28017666</v>
      </c>
      <c r="P1220" s="103">
        <f t="shared" si="621"/>
        <v>444.64909382000002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0.16</v>
      </c>
      <c r="U1220" s="111">
        <f t="shared" si="638"/>
        <v>16</v>
      </c>
      <c r="V1220" s="111">
        <v>252</v>
      </c>
      <c r="W1220" s="110">
        <f t="shared" si="623"/>
        <v>1.0094680330000001</v>
      </c>
      <c r="X1220" s="103">
        <f t="shared" si="624"/>
        <v>4.2099522900000004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449.30457538000002</v>
      </c>
      <c r="C1221" s="103">
        <f t="shared" si="632"/>
        <v>347.33416700999999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1.2719460537352163</v>
      </c>
      <c r="O1221" s="103">
        <f t="shared" si="641"/>
        <v>1.28069283</v>
      </c>
      <c r="P1221" s="103">
        <f t="shared" si="621"/>
        <v>444.8283773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0.16</v>
      </c>
      <c r="U1221" s="111">
        <f t="shared" si="638"/>
        <v>17</v>
      </c>
      <c r="V1221" s="111">
        <v>252</v>
      </c>
      <c r="W1221" s="110">
        <f t="shared" si="623"/>
        <v>1.0100627529999999</v>
      </c>
      <c r="X1221" s="103">
        <f t="shared" si="624"/>
        <v>4.4761980799999996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449.30457538000002</v>
      </c>
      <c r="C1222" s="103">
        <f t="shared" si="632"/>
        <v>347.33416700999999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1.2719460537352163</v>
      </c>
      <c r="O1222" s="103">
        <f t="shared" si="641"/>
        <v>1.28069283</v>
      </c>
      <c r="P1222" s="103">
        <f t="shared" si="621"/>
        <v>444.8283773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0.16</v>
      </c>
      <c r="U1222" s="111">
        <f t="shared" si="638"/>
        <v>17</v>
      </c>
      <c r="V1222" s="111">
        <v>252</v>
      </c>
      <c r="W1222" s="110">
        <f t="shared" si="623"/>
        <v>1.0100627529999999</v>
      </c>
      <c r="X1222" s="103">
        <f t="shared" si="624"/>
        <v>4.4761980799999996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449.30457538000002</v>
      </c>
      <c r="C1223" s="103">
        <f t="shared" si="632"/>
        <v>347.33416700999999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1.2719460537352163</v>
      </c>
      <c r="O1223" s="103">
        <f t="shared" si="641"/>
        <v>1.28069283</v>
      </c>
      <c r="P1223" s="103">
        <f t="shared" si="621"/>
        <v>444.8283773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0.16</v>
      </c>
      <c r="U1223" s="111">
        <f t="shared" si="638"/>
        <v>17</v>
      </c>
      <c r="V1223" s="111">
        <v>252</v>
      </c>
      <c r="W1223" s="110">
        <f t="shared" si="623"/>
        <v>1.0100627529999999</v>
      </c>
      <c r="X1223" s="103">
        <f t="shared" si="624"/>
        <v>4.4761980799999996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449.75054736999999</v>
      </c>
      <c r="C1224" s="103">
        <f t="shared" si="632"/>
        <v>347.33416700999999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1.2719460537352163</v>
      </c>
      <c r="O1224" s="103">
        <f t="shared" si="641"/>
        <v>1.2812092100000001</v>
      </c>
      <c r="P1224" s="103">
        <f t="shared" si="621"/>
        <v>445.00773371999998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0.16</v>
      </c>
      <c r="U1224" s="111">
        <f t="shared" si="638"/>
        <v>18</v>
      </c>
      <c r="V1224" s="111">
        <v>252</v>
      </c>
      <c r="W1224" s="110">
        <f t="shared" si="623"/>
        <v>1.0106578230000001</v>
      </c>
      <c r="X1224" s="103">
        <f t="shared" si="624"/>
        <v>4.7428136500000004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450.19696635999998</v>
      </c>
      <c r="C1225" s="103">
        <f t="shared" si="632"/>
        <v>347.33416700999999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1.2719460537352163</v>
      </c>
      <c r="O1225" s="103">
        <f t="shared" si="641"/>
        <v>1.28172581</v>
      </c>
      <c r="P1225" s="103">
        <f t="shared" si="621"/>
        <v>445.18716654999997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0.16</v>
      </c>
      <c r="U1225" s="111">
        <f t="shared" si="638"/>
        <v>19</v>
      </c>
      <c r="V1225" s="111">
        <v>252</v>
      </c>
      <c r="W1225" s="110">
        <f t="shared" si="623"/>
        <v>1.0112532439999999</v>
      </c>
      <c r="X1225" s="103">
        <f t="shared" si="624"/>
        <v>5.0097998099999996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450.64382870000003</v>
      </c>
      <c r="C1226" s="103">
        <f t="shared" si="632"/>
        <v>347.33416700999999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1.2719460537352163</v>
      </c>
      <c r="O1226" s="103">
        <f t="shared" si="641"/>
        <v>1.2822426200000001</v>
      </c>
      <c r="P1226" s="103">
        <f t="shared" ref="P1226:P1289" si="647">TRUNC(C1226*O1226,8)</f>
        <v>445.36667232000002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0.16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1.0118490149999999</v>
      </c>
      <c r="X1226" s="103">
        <f t="shared" ref="X1226:X1289" si="650">TRUNC((P1226*(W1226-1)),8)</f>
        <v>5.2771563800000001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451.09113208999997</v>
      </c>
      <c r="C1227" s="103">
        <f t="shared" si="632"/>
        <v>347.33416700999999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1.2719460537352163</v>
      </c>
      <c r="O1227" s="103">
        <f t="shared" si="641"/>
        <v>1.2827596299999999</v>
      </c>
      <c r="P1227" s="103">
        <f t="shared" si="647"/>
        <v>445.54624755999998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0.16</v>
      </c>
      <c r="U1227" s="111">
        <f t="shared" si="638"/>
        <v>21</v>
      </c>
      <c r="V1227" s="111">
        <v>252</v>
      </c>
      <c r="W1227" s="110">
        <f t="shared" si="649"/>
        <v>1.0124451379999999</v>
      </c>
      <c r="X1227" s="103">
        <f t="shared" si="650"/>
        <v>5.54488453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451.53887992</v>
      </c>
      <c r="C1228" s="103">
        <f t="shared" ref="C1228:C1291" si="658">TRUNC(IF(Q1227&gt;0,VLOOKUP(A1227,$AD$12:$AE$165,2),C1227),8)</f>
        <v>347.33416700999999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1.2719460537352163</v>
      </c>
      <c r="O1228" s="103">
        <f t="shared" si="641"/>
        <v>1.28327685</v>
      </c>
      <c r="P1228" s="103">
        <f t="shared" si="647"/>
        <v>445.72589572999999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0.16</v>
      </c>
      <c r="U1228" s="111">
        <f t="shared" si="638"/>
        <v>22</v>
      </c>
      <c r="V1228" s="111">
        <v>252</v>
      </c>
      <c r="W1228" s="110">
        <f t="shared" si="649"/>
        <v>1.0130416120000001</v>
      </c>
      <c r="X1228" s="103">
        <f t="shared" si="650"/>
        <v>5.8129841899999999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451.53887992</v>
      </c>
      <c r="C1229" s="103">
        <f t="shared" si="658"/>
        <v>347.33416700999999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1.2719460537352163</v>
      </c>
      <c r="O1229" s="103">
        <f t="shared" si="641"/>
        <v>1.28327685</v>
      </c>
      <c r="P1229" s="103">
        <f t="shared" si="647"/>
        <v>445.72589572999999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0.16</v>
      </c>
      <c r="U1229" s="111">
        <f t="shared" si="638"/>
        <v>22</v>
      </c>
      <c r="V1229" s="111">
        <v>252</v>
      </c>
      <c r="W1229" s="110">
        <f t="shared" si="649"/>
        <v>1.0130416120000001</v>
      </c>
      <c r="X1229" s="103">
        <f t="shared" si="650"/>
        <v>5.8129841899999999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451.53887992</v>
      </c>
      <c r="C1230" s="103">
        <f t="shared" si="658"/>
        <v>347.33416700999999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1.2719460537352163</v>
      </c>
      <c r="O1230" s="103">
        <f t="shared" si="641"/>
        <v>1.28327685</v>
      </c>
      <c r="P1230" s="103">
        <f t="shared" si="647"/>
        <v>445.72589572999999</v>
      </c>
      <c r="Q1230" s="11">
        <f t="shared" si="662"/>
        <v>40</v>
      </c>
      <c r="R1230" s="7">
        <f t="shared" si="655"/>
        <v>2.9127E-2</v>
      </c>
      <c r="S1230" s="8">
        <f t="shared" si="648"/>
        <v>12.98265816</v>
      </c>
      <c r="T1230" s="113">
        <f t="shared" si="656"/>
        <v>0.16</v>
      </c>
      <c r="U1230" s="111">
        <f t="shared" si="638"/>
        <v>22</v>
      </c>
      <c r="V1230" s="111">
        <v>252</v>
      </c>
      <c r="W1230" s="110">
        <f t="shared" si="649"/>
        <v>1.0130416120000001</v>
      </c>
      <c r="X1230" s="103">
        <f t="shared" si="650"/>
        <v>5.8129841899999999</v>
      </c>
      <c r="Y1230" s="8">
        <f t="shared" si="657"/>
        <v>18.795642350000001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433.16537779999999</v>
      </c>
      <c r="C1231" s="103">
        <f t="shared" si="658"/>
        <v>337.21736472999999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1.2832768544489426</v>
      </c>
      <c r="O1231" s="103">
        <f t="shared" si="641"/>
        <v>1.2837723599999999</v>
      </c>
      <c r="P1231" s="103">
        <f t="shared" si="647"/>
        <v>432.91033214999999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0.16</v>
      </c>
      <c r="U1231" s="111">
        <f t="shared" si="638"/>
        <v>1</v>
      </c>
      <c r="V1231" s="111">
        <v>252</v>
      </c>
      <c r="W1231" s="110">
        <f t="shared" si="649"/>
        <v>1.0005891419999999</v>
      </c>
      <c r="X1231" s="103">
        <f t="shared" si="650"/>
        <v>0.25504565000000001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433.58793567000004</v>
      </c>
      <c r="C1232" s="103">
        <f t="shared" si="658"/>
        <v>337.21736472999999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1.2832768544489426</v>
      </c>
      <c r="O1232" s="103">
        <f t="shared" si="641"/>
        <v>1.2842680799999999</v>
      </c>
      <c r="P1232" s="103">
        <f t="shared" si="647"/>
        <v>433.07749754000002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0.16</v>
      </c>
      <c r="U1232" s="111">
        <f t="shared" si="638"/>
        <v>2</v>
      </c>
      <c r="V1232" s="111">
        <v>252</v>
      </c>
      <c r="W1232" s="110">
        <f t="shared" si="649"/>
        <v>1.0011786300000001</v>
      </c>
      <c r="X1232" s="103">
        <f t="shared" si="650"/>
        <v>0.51043813000000005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434.01090600000003</v>
      </c>
      <c r="C1233" s="103">
        <f t="shared" si="658"/>
        <v>337.21736472999999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1.2832768544489426</v>
      </c>
      <c r="O1233" s="103">
        <f t="shared" si="641"/>
        <v>1.2847639900000001</v>
      </c>
      <c r="P1233" s="103">
        <f t="shared" si="647"/>
        <v>433.24472700000001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0.16</v>
      </c>
      <c r="U1233" s="111">
        <f t="shared" si="638"/>
        <v>3</v>
      </c>
      <c r="V1233" s="111">
        <v>252</v>
      </c>
      <c r="W1233" s="110">
        <f t="shared" si="649"/>
        <v>1.001768467</v>
      </c>
      <c r="X1233" s="103">
        <f t="shared" si="650"/>
        <v>0.76617900000000005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434.43428442000004</v>
      </c>
      <c r="C1234" s="103">
        <f t="shared" si="658"/>
        <v>337.21736472999999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1.2832768544489426</v>
      </c>
      <c r="O1234" s="103">
        <f t="shared" si="641"/>
        <v>1.28526008</v>
      </c>
      <c r="P1234" s="103">
        <f t="shared" si="647"/>
        <v>433.41201717000001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0.16</v>
      </c>
      <c r="U1234" s="111">
        <f t="shared" si="638"/>
        <v>4</v>
      </c>
      <c r="V1234" s="111">
        <v>252</v>
      </c>
      <c r="W1234" s="110">
        <f t="shared" si="649"/>
        <v>1.0023586499999999</v>
      </c>
      <c r="X1234" s="103">
        <f t="shared" si="650"/>
        <v>1.0222672500000001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434.85807925</v>
      </c>
      <c r="C1235" s="103">
        <f t="shared" si="658"/>
        <v>337.21736472999999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1.2832768544489426</v>
      </c>
      <c r="O1235" s="103">
        <f t="shared" si="641"/>
        <v>1.2857563700000001</v>
      </c>
      <c r="P1235" s="103">
        <f t="shared" si="647"/>
        <v>433.57937477000002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0.16</v>
      </c>
      <c r="U1235" s="111">
        <f t="shared" si="638"/>
        <v>5</v>
      </c>
      <c r="V1235" s="111">
        <v>252</v>
      </c>
      <c r="W1235" s="110">
        <f t="shared" si="649"/>
        <v>1.0029491820000001</v>
      </c>
      <c r="X1235" s="103">
        <f t="shared" si="650"/>
        <v>1.27870448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434.85807925</v>
      </c>
      <c r="C1236" s="103">
        <f t="shared" si="658"/>
        <v>337.21736472999999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1.2832768544489426</v>
      </c>
      <c r="O1236" s="103">
        <f t="shared" si="641"/>
        <v>1.2857563700000001</v>
      </c>
      <c r="P1236" s="103">
        <f t="shared" si="647"/>
        <v>433.57937477000002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0.16</v>
      </c>
      <c r="U1236" s="111">
        <f t="shared" si="638"/>
        <v>5</v>
      </c>
      <c r="V1236" s="111">
        <v>252</v>
      </c>
      <c r="W1236" s="110">
        <f t="shared" si="649"/>
        <v>1.0029491820000001</v>
      </c>
      <c r="X1236" s="103">
        <f t="shared" si="650"/>
        <v>1.27870448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434.85807925</v>
      </c>
      <c r="C1237" s="103">
        <f t="shared" si="658"/>
        <v>337.21736472999999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1.2832768544489426</v>
      </c>
      <c r="O1237" s="103">
        <f t="shared" si="641"/>
        <v>1.2857563700000001</v>
      </c>
      <c r="P1237" s="103">
        <f t="shared" si="647"/>
        <v>433.57937477000002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0.16</v>
      </c>
      <c r="U1237" s="111">
        <f t="shared" si="638"/>
        <v>5</v>
      </c>
      <c r="V1237" s="111">
        <v>252</v>
      </c>
      <c r="W1237" s="110">
        <f t="shared" si="649"/>
        <v>1.0029491820000001</v>
      </c>
      <c r="X1237" s="103">
        <f t="shared" si="650"/>
        <v>1.27870448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435.28228655999999</v>
      </c>
      <c r="C1238" s="103">
        <f t="shared" si="658"/>
        <v>337.21736472999999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1.2832768544489426</v>
      </c>
      <c r="O1238" s="103">
        <f t="shared" si="641"/>
        <v>1.2862528499999999</v>
      </c>
      <c r="P1238" s="103">
        <f t="shared" si="647"/>
        <v>433.74679644999998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0.16</v>
      </c>
      <c r="U1238" s="111">
        <f t="shared" si="638"/>
        <v>6</v>
      </c>
      <c r="V1238" s="111">
        <v>252</v>
      </c>
      <c r="W1238" s="110">
        <f t="shared" si="649"/>
        <v>1.003540061</v>
      </c>
      <c r="X1238" s="103">
        <f t="shared" si="650"/>
        <v>1.53549011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435.70690366999997</v>
      </c>
      <c r="C1239" s="103">
        <f t="shared" si="658"/>
        <v>337.21736472999999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1.2832768544489426</v>
      </c>
      <c r="O1239" s="103">
        <f t="shared" si="641"/>
        <v>1.2867495099999999</v>
      </c>
      <c r="P1239" s="103">
        <f t="shared" si="647"/>
        <v>433.91427881999999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0.16</v>
      </c>
      <c r="U1239" s="111">
        <f t="shared" si="638"/>
        <v>7</v>
      </c>
      <c r="V1239" s="111">
        <v>252</v>
      </c>
      <c r="W1239" s="110">
        <f t="shared" si="649"/>
        <v>1.004131288</v>
      </c>
      <c r="X1239" s="103">
        <f t="shared" si="650"/>
        <v>1.7926248499999999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436.13194146999996</v>
      </c>
      <c r="C1240" s="103">
        <f t="shared" si="658"/>
        <v>337.21736472999999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1.2832768544489426</v>
      </c>
      <c r="O1240" s="103">
        <f t="shared" si="641"/>
        <v>1.28724638</v>
      </c>
      <c r="P1240" s="103">
        <f t="shared" si="647"/>
        <v>434.08183201999998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0.16</v>
      </c>
      <c r="U1240" s="111">
        <f t="shared" si="638"/>
        <v>8</v>
      </c>
      <c r="V1240" s="111">
        <v>252</v>
      </c>
      <c r="W1240" s="110">
        <f t="shared" si="649"/>
        <v>1.0047228640000001</v>
      </c>
      <c r="X1240" s="103">
        <f t="shared" si="650"/>
        <v>2.0501094499999999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436.55739304000002</v>
      </c>
      <c r="C1241" s="103">
        <f t="shared" si="658"/>
        <v>337.21736472999999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1.2832768544489426</v>
      </c>
      <c r="O1241" s="103">
        <f t="shared" si="641"/>
        <v>1.2877434400000001</v>
      </c>
      <c r="P1241" s="103">
        <f t="shared" si="647"/>
        <v>434.24944928000002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0.16</v>
      </c>
      <c r="U1241" s="111">
        <f t="shared" si="638"/>
        <v>9</v>
      </c>
      <c r="V1241" s="111">
        <v>252</v>
      </c>
      <c r="W1241" s="110">
        <f t="shared" si="649"/>
        <v>1.005314788</v>
      </c>
      <c r="X1241" s="103">
        <f t="shared" si="650"/>
        <v>2.3079437600000001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436.98325571000004</v>
      </c>
      <c r="C1242" s="103">
        <f t="shared" si="658"/>
        <v>337.21736472999999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1.2832768544489426</v>
      </c>
      <c r="O1242" s="103">
        <f t="shared" si="641"/>
        <v>1.2882406799999999</v>
      </c>
      <c r="P1242" s="103">
        <f t="shared" si="647"/>
        <v>434.41712724000001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0.16</v>
      </c>
      <c r="U1242" s="111">
        <f t="shared" si="638"/>
        <v>10</v>
      </c>
      <c r="V1242" s="111">
        <v>252</v>
      </c>
      <c r="W1242" s="110">
        <f t="shared" si="649"/>
        <v>1.005907061</v>
      </c>
      <c r="X1242" s="103">
        <f t="shared" si="650"/>
        <v>2.5661284700000002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436.98325571000004</v>
      </c>
      <c r="C1243" s="103">
        <f t="shared" si="658"/>
        <v>337.21736472999999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1.2832768544489426</v>
      </c>
      <c r="O1243" s="103">
        <f t="shared" si="641"/>
        <v>1.2882406799999999</v>
      </c>
      <c r="P1243" s="103">
        <f t="shared" si="647"/>
        <v>434.41712724000001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0.16</v>
      </c>
      <c r="U1243" s="111">
        <f t="shared" si="638"/>
        <v>10</v>
      </c>
      <c r="V1243" s="111">
        <v>252</v>
      </c>
      <c r="W1243" s="110">
        <f t="shared" si="649"/>
        <v>1.005907061</v>
      </c>
      <c r="X1243" s="103">
        <f t="shared" si="650"/>
        <v>2.5661284700000002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436.98325571000004</v>
      </c>
      <c r="C1244" s="103">
        <f t="shared" si="658"/>
        <v>337.21736472999999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1.2832768544489426</v>
      </c>
      <c r="O1244" s="103">
        <f t="shared" si="641"/>
        <v>1.2882406799999999</v>
      </c>
      <c r="P1244" s="103">
        <f t="shared" si="647"/>
        <v>434.41712724000001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0.16</v>
      </c>
      <c r="U1244" s="111">
        <f t="shared" si="638"/>
        <v>10</v>
      </c>
      <c r="V1244" s="111">
        <v>252</v>
      </c>
      <c r="W1244" s="110">
        <f t="shared" si="649"/>
        <v>1.005907061</v>
      </c>
      <c r="X1244" s="103">
        <f t="shared" si="650"/>
        <v>2.5661284700000002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437.40953655000004</v>
      </c>
      <c r="C1245" s="103">
        <f t="shared" si="658"/>
        <v>337.21736472999999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1.2832768544489426</v>
      </c>
      <c r="O1245" s="103">
        <f t="shared" si="641"/>
        <v>1.2887381200000001</v>
      </c>
      <c r="P1245" s="103">
        <f t="shared" si="647"/>
        <v>434.58487265000002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0.16</v>
      </c>
      <c r="U1245" s="111">
        <f t="shared" si="638"/>
        <v>11</v>
      </c>
      <c r="V1245" s="111">
        <v>252</v>
      </c>
      <c r="W1245" s="110">
        <f t="shared" si="649"/>
        <v>1.0064996829999999</v>
      </c>
      <c r="X1245" s="103">
        <f t="shared" si="650"/>
        <v>2.8246639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437.83623246999997</v>
      </c>
      <c r="C1246" s="103">
        <f t="shared" si="658"/>
        <v>337.21736472999999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1.2832768544489426</v>
      </c>
      <c r="O1246" s="103">
        <f t="shared" si="641"/>
        <v>1.28923575</v>
      </c>
      <c r="P1246" s="103">
        <f t="shared" si="647"/>
        <v>434.75268212999998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0.16</v>
      </c>
      <c r="U1246" s="111">
        <f t="shared" si="638"/>
        <v>12</v>
      </c>
      <c r="V1246" s="111">
        <v>252</v>
      </c>
      <c r="W1246" s="110">
        <f t="shared" si="649"/>
        <v>1.007092654</v>
      </c>
      <c r="X1246" s="103">
        <f t="shared" si="650"/>
        <v>3.0835503399999999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438.26334715000002</v>
      </c>
      <c r="C1247" s="103">
        <f t="shared" si="658"/>
        <v>337.21736472999999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1.2832768544489426</v>
      </c>
      <c r="O1247" s="103">
        <f t="shared" si="641"/>
        <v>1.28973358</v>
      </c>
      <c r="P1247" s="103">
        <f t="shared" si="647"/>
        <v>434.92055905000001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0.16</v>
      </c>
      <c r="U1247" s="111">
        <f t="shared" si="638"/>
        <v>13</v>
      </c>
      <c r="V1247" s="111">
        <v>252</v>
      </c>
      <c r="W1247" s="110">
        <f t="shared" si="649"/>
        <v>1.0076859739999999</v>
      </c>
      <c r="X1247" s="103">
        <f t="shared" si="650"/>
        <v>3.3427880999999999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438.69087452999997</v>
      </c>
      <c r="C1248" s="103">
        <f t="shared" si="658"/>
        <v>337.21736472999999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1.2832768544489426</v>
      </c>
      <c r="O1248" s="103">
        <f t="shared" si="641"/>
        <v>1.2902315900000001</v>
      </c>
      <c r="P1248" s="103">
        <f t="shared" si="647"/>
        <v>435.08849666999998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0.16</v>
      </c>
      <c r="U1248" s="111">
        <f t="shared" si="638"/>
        <v>14</v>
      </c>
      <c r="V1248" s="111">
        <v>252</v>
      </c>
      <c r="W1248" s="110">
        <f t="shared" si="649"/>
        <v>1.0082796439999999</v>
      </c>
      <c r="X1248" s="103">
        <f t="shared" si="650"/>
        <v>3.6023778599999998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439.11882168</v>
      </c>
      <c r="C1249" s="103">
        <f t="shared" si="658"/>
        <v>337.21736472999999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1.2832768544489426</v>
      </c>
      <c r="O1249" s="103">
        <f t="shared" si="641"/>
        <v>1.2907298</v>
      </c>
      <c r="P1249" s="103">
        <f t="shared" si="647"/>
        <v>435.25650173000002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0.16</v>
      </c>
      <c r="U1249" s="111">
        <f t="shared" si="638"/>
        <v>15</v>
      </c>
      <c r="V1249" s="111">
        <v>252</v>
      </c>
      <c r="W1249" s="110">
        <f t="shared" si="649"/>
        <v>1.008873664</v>
      </c>
      <c r="X1249" s="103">
        <f t="shared" si="650"/>
        <v>3.8623199499999998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439.11882168</v>
      </c>
      <c r="C1250" s="103">
        <f t="shared" si="658"/>
        <v>337.21736472999999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1.2832768544489426</v>
      </c>
      <c r="O1250" s="103">
        <f t="shared" si="641"/>
        <v>1.2907298</v>
      </c>
      <c r="P1250" s="103">
        <f t="shared" si="647"/>
        <v>435.25650173000002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0.16</v>
      </c>
      <c r="U1250" s="111">
        <f t="shared" si="638"/>
        <v>15</v>
      </c>
      <c r="V1250" s="111">
        <v>252</v>
      </c>
      <c r="W1250" s="110">
        <f t="shared" si="649"/>
        <v>1.008873664</v>
      </c>
      <c r="X1250" s="103">
        <f t="shared" si="650"/>
        <v>3.8623199499999998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439.11882168</v>
      </c>
      <c r="C1251" s="103">
        <f t="shared" si="658"/>
        <v>337.21736472999999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1.2832768544489426</v>
      </c>
      <c r="O1251" s="103">
        <f t="shared" si="641"/>
        <v>1.2907298</v>
      </c>
      <c r="P1251" s="103">
        <f t="shared" si="647"/>
        <v>435.25650173000002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0.16</v>
      </c>
      <c r="U1251" s="111">
        <f t="shared" si="638"/>
        <v>15</v>
      </c>
      <c r="V1251" s="111">
        <v>252</v>
      </c>
      <c r="W1251" s="110">
        <f t="shared" si="649"/>
        <v>1.008873664</v>
      </c>
      <c r="X1251" s="103">
        <f t="shared" si="650"/>
        <v>3.8623199499999998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439.54718506</v>
      </c>
      <c r="C1252" s="103">
        <f t="shared" si="658"/>
        <v>337.21736472999999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1.2832768544489426</v>
      </c>
      <c r="O1252" s="103">
        <f t="shared" si="641"/>
        <v>1.2912281999999999</v>
      </c>
      <c r="P1252" s="103">
        <f t="shared" si="647"/>
        <v>435.42457086000002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0.16</v>
      </c>
      <c r="U1252" s="111">
        <f t="shared" si="638"/>
        <v>16</v>
      </c>
      <c r="V1252" s="111">
        <v>252</v>
      </c>
      <c r="W1252" s="110">
        <f t="shared" si="649"/>
        <v>1.0094680330000001</v>
      </c>
      <c r="X1252" s="103">
        <f t="shared" si="650"/>
        <v>4.1226142000000001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439.97596585000002</v>
      </c>
      <c r="C1253" s="103">
        <f t="shared" si="658"/>
        <v>337.21736472999999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1.2832768544489426</v>
      </c>
      <c r="O1253" s="103">
        <f t="shared" si="641"/>
        <v>1.29172679</v>
      </c>
      <c r="P1253" s="103">
        <f t="shared" si="647"/>
        <v>435.59270407000002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0.16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1.0100627529999999</v>
      </c>
      <c r="X1253" s="103">
        <f t="shared" si="650"/>
        <v>4.3832617799999998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440.40516730999997</v>
      </c>
      <c r="C1254" s="103">
        <f t="shared" si="658"/>
        <v>337.21736472999999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1.2832768544489426</v>
      </c>
      <c r="O1254" s="103">
        <f t="shared" si="641"/>
        <v>1.29222558</v>
      </c>
      <c r="P1254" s="103">
        <f t="shared" si="647"/>
        <v>435.76090471999998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0.16</v>
      </c>
      <c r="U1254" s="111">
        <f t="shared" si="664"/>
        <v>18</v>
      </c>
      <c r="V1254" s="111">
        <v>252</v>
      </c>
      <c r="W1254" s="110">
        <f t="shared" si="649"/>
        <v>1.0106578230000001</v>
      </c>
      <c r="X1254" s="103">
        <f t="shared" si="650"/>
        <v>4.6442625900000003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440.83478334</v>
      </c>
      <c r="C1255" s="103">
        <f t="shared" si="658"/>
        <v>337.21736472999999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1.2832768544489426</v>
      </c>
      <c r="O1255" s="103">
        <f t="shared" si="641"/>
        <v>1.29272455</v>
      </c>
      <c r="P1255" s="103">
        <f t="shared" si="647"/>
        <v>435.92916607000001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0.16</v>
      </c>
      <c r="U1255" s="111">
        <f t="shared" si="664"/>
        <v>19</v>
      </c>
      <c r="V1255" s="111">
        <v>252</v>
      </c>
      <c r="W1255" s="110">
        <f t="shared" si="649"/>
        <v>1.0112532439999999</v>
      </c>
      <c r="X1255" s="103">
        <f t="shared" si="650"/>
        <v>4.9056172699999996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441.26482060999996</v>
      </c>
      <c r="C1256" s="103">
        <f t="shared" si="658"/>
        <v>337.21736472999999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1.2832768544489426</v>
      </c>
      <c r="O1256" s="103">
        <f t="shared" si="641"/>
        <v>1.2932237200000001</v>
      </c>
      <c r="P1256" s="103">
        <f t="shared" si="647"/>
        <v>436.09749485999998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0.16</v>
      </c>
      <c r="U1256" s="111">
        <f t="shared" si="664"/>
        <v>20</v>
      </c>
      <c r="V1256" s="111">
        <v>252</v>
      </c>
      <c r="W1256" s="110">
        <f t="shared" si="649"/>
        <v>1.0118490149999999</v>
      </c>
      <c r="X1256" s="103">
        <f t="shared" si="650"/>
        <v>5.1673257499999998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441.26482060999996</v>
      </c>
      <c r="C1257" s="103">
        <f t="shared" si="658"/>
        <v>337.21736472999999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1.2832768544489426</v>
      </c>
      <c r="O1257" s="103">
        <f t="shared" ref="O1257:O1320" si="667">TRUNC(TRUNC((L1257*N1257),15),8)</f>
        <v>1.2932237200000001</v>
      </c>
      <c r="P1257" s="103">
        <f t="shared" si="647"/>
        <v>436.09749485999998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0.16</v>
      </c>
      <c r="U1257" s="111">
        <f t="shared" si="664"/>
        <v>20</v>
      </c>
      <c r="V1257" s="111">
        <v>252</v>
      </c>
      <c r="W1257" s="110">
        <f t="shared" si="649"/>
        <v>1.0118490149999999</v>
      </c>
      <c r="X1257" s="103">
        <f t="shared" si="650"/>
        <v>5.1673257499999998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441.26482060999996</v>
      </c>
      <c r="C1258" s="103">
        <f t="shared" si="658"/>
        <v>337.21736472999999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1.2832768544489426</v>
      </c>
      <c r="O1258" s="103">
        <f t="shared" si="667"/>
        <v>1.2932237200000001</v>
      </c>
      <c r="P1258" s="103">
        <f t="shared" si="647"/>
        <v>436.09749485999998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0.16</v>
      </c>
      <c r="U1258" s="111">
        <f t="shared" si="664"/>
        <v>20</v>
      </c>
      <c r="V1258" s="111">
        <v>252</v>
      </c>
      <c r="W1258" s="110">
        <f t="shared" si="649"/>
        <v>1.0118490149999999</v>
      </c>
      <c r="X1258" s="103">
        <f t="shared" si="650"/>
        <v>5.1673257499999998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441.69527689</v>
      </c>
      <c r="C1259" s="103">
        <f t="shared" si="658"/>
        <v>337.21736472999999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1.2832768544489426</v>
      </c>
      <c r="O1259" s="103">
        <f t="shared" si="667"/>
        <v>1.2937230799999999</v>
      </c>
      <c r="P1259" s="103">
        <f t="shared" si="647"/>
        <v>436.26588772000002</v>
      </c>
      <c r="Q1259" s="11">
        <f t="shared" si="662"/>
        <v>41</v>
      </c>
      <c r="R1259" s="7">
        <f t="shared" si="655"/>
        <v>3.0988999999999999E-2</v>
      </c>
      <c r="S1259" s="8">
        <f t="shared" si="648"/>
        <v>13.51944359</v>
      </c>
      <c r="T1259" s="113">
        <f t="shared" si="656"/>
        <v>0.16</v>
      </c>
      <c r="U1259" s="111">
        <f t="shared" si="664"/>
        <v>21</v>
      </c>
      <c r="V1259" s="111">
        <v>252</v>
      </c>
      <c r="W1259" s="110">
        <f t="shared" si="649"/>
        <v>1.0124451379999999</v>
      </c>
      <c r="X1259" s="103">
        <f t="shared" si="650"/>
        <v>5.4293891700000003</v>
      </c>
      <c r="Y1259" s="8">
        <f t="shared" si="657"/>
        <v>18.948832760000002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423.10690684999997</v>
      </c>
      <c r="C1260" s="103">
        <f t="shared" si="658"/>
        <v>326.76733582000003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1.2937230873616763</v>
      </c>
      <c r="O1260" s="103">
        <f t="shared" si="667"/>
        <v>1.2940638099999999</v>
      </c>
      <c r="P1260" s="103">
        <f t="shared" si="647"/>
        <v>422.85778356999998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0.16</v>
      </c>
      <c r="U1260" s="111">
        <f t="shared" si="664"/>
        <v>1</v>
      </c>
      <c r="V1260" s="111">
        <v>252</v>
      </c>
      <c r="W1260" s="110">
        <f t="shared" si="649"/>
        <v>1.0005891419999999</v>
      </c>
      <c r="X1260" s="103">
        <f t="shared" si="650"/>
        <v>0.24912328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423.46767980999999</v>
      </c>
      <c r="C1261" s="103">
        <f t="shared" si="658"/>
        <v>326.76733582000003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1.2937230873616763</v>
      </c>
      <c r="O1261" s="103">
        <f t="shared" si="667"/>
        <v>1.29440464</v>
      </c>
      <c r="P1261" s="103">
        <f t="shared" si="647"/>
        <v>422.96915567999997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0.16</v>
      </c>
      <c r="U1261" s="111">
        <f t="shared" si="664"/>
        <v>2</v>
      </c>
      <c r="V1261" s="111">
        <v>252</v>
      </c>
      <c r="W1261" s="110">
        <f t="shared" si="649"/>
        <v>1.0011786300000001</v>
      </c>
      <c r="X1261" s="103">
        <f t="shared" si="650"/>
        <v>0.49852413000000001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423.82876119999997</v>
      </c>
      <c r="C1262" s="103">
        <f t="shared" si="658"/>
        <v>326.76733582000003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1.2937230873616763</v>
      </c>
      <c r="O1262" s="103">
        <f t="shared" si="667"/>
        <v>1.29474556</v>
      </c>
      <c r="P1262" s="103">
        <f t="shared" si="647"/>
        <v>423.08055719999999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0.16</v>
      </c>
      <c r="U1262" s="111">
        <f t="shared" si="664"/>
        <v>3</v>
      </c>
      <c r="V1262" s="111">
        <v>252</v>
      </c>
      <c r="W1262" s="110">
        <f t="shared" si="649"/>
        <v>1.001768467</v>
      </c>
      <c r="X1262" s="103">
        <f t="shared" si="650"/>
        <v>0.74820399999999998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424.19014663000002</v>
      </c>
      <c r="C1263" s="103">
        <f t="shared" si="658"/>
        <v>326.76733582000003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1.2937230873616763</v>
      </c>
      <c r="O1263" s="103">
        <f t="shared" si="667"/>
        <v>1.2950865600000001</v>
      </c>
      <c r="P1263" s="103">
        <f t="shared" si="647"/>
        <v>423.19198485999999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0.16</v>
      </c>
      <c r="U1263" s="111">
        <f t="shared" si="664"/>
        <v>4</v>
      </c>
      <c r="V1263" s="111">
        <v>252</v>
      </c>
      <c r="W1263" s="110">
        <f t="shared" si="649"/>
        <v>1.0023586499999999</v>
      </c>
      <c r="X1263" s="103">
        <f t="shared" si="650"/>
        <v>0.99816176999999995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424.19014663000002</v>
      </c>
      <c r="C1264" s="103">
        <f t="shared" si="658"/>
        <v>326.76733582000003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1.2937230873616763</v>
      </c>
      <c r="O1264" s="103">
        <f t="shared" si="667"/>
        <v>1.2950865600000001</v>
      </c>
      <c r="P1264" s="103">
        <f t="shared" si="647"/>
        <v>423.19198485999999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0.16</v>
      </c>
      <c r="U1264" s="111">
        <f t="shared" si="664"/>
        <v>4</v>
      </c>
      <c r="V1264" s="111">
        <v>252</v>
      </c>
      <c r="W1264" s="110">
        <f t="shared" si="649"/>
        <v>1.0023586499999999</v>
      </c>
      <c r="X1264" s="103">
        <f t="shared" si="650"/>
        <v>0.99816176999999995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424.19014663000002</v>
      </c>
      <c r="C1265" s="103">
        <f t="shared" si="658"/>
        <v>326.76733582000003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1.2937230873616763</v>
      </c>
      <c r="O1265" s="103">
        <f t="shared" si="667"/>
        <v>1.2950865600000001</v>
      </c>
      <c r="P1265" s="103">
        <f t="shared" si="647"/>
        <v>423.19198485999999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0.16</v>
      </c>
      <c r="U1265" s="111">
        <f t="shared" si="664"/>
        <v>4</v>
      </c>
      <c r="V1265" s="111">
        <v>252</v>
      </c>
      <c r="W1265" s="110">
        <f t="shared" si="649"/>
        <v>1.0023586499999999</v>
      </c>
      <c r="X1265" s="103">
        <f t="shared" si="650"/>
        <v>0.99816176999999995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424.55184737999997</v>
      </c>
      <c r="C1266" s="103">
        <f t="shared" si="658"/>
        <v>326.76733582000003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1.2937230873616763</v>
      </c>
      <c r="O1266" s="103">
        <f t="shared" si="667"/>
        <v>1.29542767</v>
      </c>
      <c r="P1266" s="103">
        <f t="shared" si="647"/>
        <v>423.30344846999998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0.16</v>
      </c>
      <c r="U1266" s="111">
        <f t="shared" si="664"/>
        <v>5</v>
      </c>
      <c r="V1266" s="111">
        <v>252</v>
      </c>
      <c r="W1266" s="110">
        <f t="shared" si="649"/>
        <v>1.0029491820000001</v>
      </c>
      <c r="X1266" s="103">
        <f t="shared" si="650"/>
        <v>1.2483989099999999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424.91384963999997</v>
      </c>
      <c r="C1267" s="103">
        <f t="shared" si="658"/>
        <v>326.76733582000003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1.2937230873616763</v>
      </c>
      <c r="O1267" s="103">
        <f t="shared" si="667"/>
        <v>1.29576885</v>
      </c>
      <c r="P1267" s="103">
        <f t="shared" si="647"/>
        <v>423.41493494999997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0.16</v>
      </c>
      <c r="U1267" s="111">
        <f t="shared" si="664"/>
        <v>6</v>
      </c>
      <c r="V1267" s="111">
        <v>252</v>
      </c>
      <c r="W1267" s="110">
        <f t="shared" si="649"/>
        <v>1.003540061</v>
      </c>
      <c r="X1267" s="103">
        <f t="shared" si="650"/>
        <v>1.4989146900000001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425.27616385000005</v>
      </c>
      <c r="C1268" s="103">
        <f t="shared" si="658"/>
        <v>326.76733582000003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1.2937230873616763</v>
      </c>
      <c r="O1268" s="103">
        <f t="shared" si="667"/>
        <v>1.29611013</v>
      </c>
      <c r="P1268" s="103">
        <f t="shared" si="647"/>
        <v>423.52645410000002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0.16</v>
      </c>
      <c r="U1268" s="111">
        <f t="shared" si="664"/>
        <v>7</v>
      </c>
      <c r="V1268" s="111">
        <v>252</v>
      </c>
      <c r="W1268" s="110">
        <f t="shared" si="649"/>
        <v>1.004131288</v>
      </c>
      <c r="X1268" s="103">
        <f t="shared" si="650"/>
        <v>1.7497097500000001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425.63878405000003</v>
      </c>
      <c r="C1269" s="103">
        <f t="shared" si="658"/>
        <v>326.76733582000003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1.2937230873616763</v>
      </c>
      <c r="O1269" s="103">
        <f t="shared" si="667"/>
        <v>1.2964514899999999</v>
      </c>
      <c r="P1269" s="103">
        <f t="shared" si="647"/>
        <v>423.63799940000001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0.16</v>
      </c>
      <c r="U1269" s="111">
        <f t="shared" si="664"/>
        <v>8</v>
      </c>
      <c r="V1269" s="111">
        <v>252</v>
      </c>
      <c r="W1269" s="110">
        <f t="shared" si="649"/>
        <v>1.0047228640000001</v>
      </c>
      <c r="X1269" s="103">
        <f t="shared" si="650"/>
        <v>2.0007846499999999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426.00171981999995</v>
      </c>
      <c r="C1270" s="103">
        <f t="shared" si="658"/>
        <v>326.76733582000003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1.2937230873616763</v>
      </c>
      <c r="O1270" s="103">
        <f t="shared" si="667"/>
        <v>1.2967929600000001</v>
      </c>
      <c r="P1270" s="103">
        <f t="shared" si="647"/>
        <v>423.74958063999998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0.16</v>
      </c>
      <c r="U1270" s="111">
        <f t="shared" si="664"/>
        <v>9</v>
      </c>
      <c r="V1270" s="111">
        <v>252</v>
      </c>
      <c r="W1270" s="110">
        <f t="shared" si="649"/>
        <v>1.005314788</v>
      </c>
      <c r="X1270" s="103">
        <f t="shared" si="650"/>
        <v>2.2521391799999999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426.00171981999995</v>
      </c>
      <c r="C1271" s="103">
        <f t="shared" si="658"/>
        <v>326.76733582000003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1.2937230873616763</v>
      </c>
      <c r="O1271" s="103">
        <f t="shared" si="667"/>
        <v>1.2967929600000001</v>
      </c>
      <c r="P1271" s="103">
        <f t="shared" si="647"/>
        <v>423.74958063999998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0.16</v>
      </c>
      <c r="U1271" s="111">
        <f t="shared" si="664"/>
        <v>9</v>
      </c>
      <c r="V1271" s="111">
        <v>252</v>
      </c>
      <c r="W1271" s="110">
        <f t="shared" si="649"/>
        <v>1.005314788</v>
      </c>
      <c r="X1271" s="103">
        <f t="shared" si="650"/>
        <v>2.2521391799999999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426.00171981999995</v>
      </c>
      <c r="C1272" s="103">
        <f t="shared" si="658"/>
        <v>326.76733582000003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1.2937230873616763</v>
      </c>
      <c r="O1272" s="103">
        <f t="shared" si="667"/>
        <v>1.2967929600000001</v>
      </c>
      <c r="P1272" s="103">
        <f t="shared" si="647"/>
        <v>423.74958063999998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0.16</v>
      </c>
      <c r="U1272" s="111">
        <f t="shared" si="664"/>
        <v>9</v>
      </c>
      <c r="V1272" s="111">
        <v>252</v>
      </c>
      <c r="W1272" s="110">
        <f t="shared" si="649"/>
        <v>1.005314788</v>
      </c>
      <c r="X1272" s="103">
        <f t="shared" si="650"/>
        <v>2.2521391799999999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426.36495862999999</v>
      </c>
      <c r="C1273" s="103">
        <f t="shared" si="658"/>
        <v>326.76733582000003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1.2937230873616763</v>
      </c>
      <c r="O1273" s="103">
        <f t="shared" si="667"/>
        <v>1.2971345000000001</v>
      </c>
      <c r="P1273" s="103">
        <f t="shared" si="647"/>
        <v>423.86118476000001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0.16</v>
      </c>
      <c r="U1273" s="111">
        <f t="shared" si="664"/>
        <v>10</v>
      </c>
      <c r="V1273" s="111">
        <v>252</v>
      </c>
      <c r="W1273" s="110">
        <f t="shared" si="649"/>
        <v>1.005907061</v>
      </c>
      <c r="X1273" s="103">
        <f t="shared" si="650"/>
        <v>2.5037738699999998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426.72850720000002</v>
      </c>
      <c r="C1274" s="103">
        <f t="shared" si="658"/>
        <v>326.76733582000003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1.2937230873616763</v>
      </c>
      <c r="O1274" s="103">
        <f t="shared" si="667"/>
        <v>1.2974761299999999</v>
      </c>
      <c r="P1274" s="103">
        <f t="shared" si="647"/>
        <v>423.97281829000002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0.16</v>
      </c>
      <c r="U1274" s="111">
        <f t="shared" si="664"/>
        <v>11</v>
      </c>
      <c r="V1274" s="111">
        <v>252</v>
      </c>
      <c r="W1274" s="110">
        <f t="shared" si="649"/>
        <v>1.0064996829999999</v>
      </c>
      <c r="X1274" s="103">
        <f t="shared" si="650"/>
        <v>2.7556889099999999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427.09236900000002</v>
      </c>
      <c r="C1275" s="103">
        <f t="shared" si="658"/>
        <v>326.76733582000003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1.2937230873616763</v>
      </c>
      <c r="O1275" s="103">
        <f t="shared" si="667"/>
        <v>1.2978178600000001</v>
      </c>
      <c r="P1275" s="103">
        <f t="shared" si="647"/>
        <v>424.08448449000002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0.16</v>
      </c>
      <c r="U1275" s="111">
        <f t="shared" si="664"/>
        <v>12</v>
      </c>
      <c r="V1275" s="111">
        <v>252</v>
      </c>
      <c r="W1275" s="110">
        <f t="shared" si="649"/>
        <v>1.007092654</v>
      </c>
      <c r="X1275" s="103">
        <f t="shared" si="650"/>
        <v>3.0078845099999998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427.45654420000005</v>
      </c>
      <c r="C1276" s="103">
        <f t="shared" si="658"/>
        <v>326.76733582000003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1.2937230873616763</v>
      </c>
      <c r="O1276" s="103">
        <f t="shared" si="667"/>
        <v>1.2981596900000001</v>
      </c>
      <c r="P1276" s="103">
        <f t="shared" si="647"/>
        <v>424.19618337000003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0.16</v>
      </c>
      <c r="U1276" s="111">
        <f t="shared" si="664"/>
        <v>13</v>
      </c>
      <c r="V1276" s="111">
        <v>252</v>
      </c>
      <c r="W1276" s="110">
        <f t="shared" si="649"/>
        <v>1.0076859739999999</v>
      </c>
      <c r="X1276" s="103">
        <f t="shared" si="650"/>
        <v>3.2603608300000002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427.82102351999998</v>
      </c>
      <c r="C1277" s="103">
        <f t="shared" si="658"/>
        <v>326.76733582000003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1.2937230873616763</v>
      </c>
      <c r="O1277" s="103">
        <f t="shared" si="667"/>
        <v>1.2985015900000001</v>
      </c>
      <c r="P1277" s="103">
        <f t="shared" si="647"/>
        <v>424.30790511999999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0.16</v>
      </c>
      <c r="U1277" s="111">
        <f t="shared" si="664"/>
        <v>14</v>
      </c>
      <c r="V1277" s="111">
        <v>252</v>
      </c>
      <c r="W1277" s="110">
        <f t="shared" si="649"/>
        <v>1.0082796439999999</v>
      </c>
      <c r="X1277" s="103">
        <f t="shared" si="650"/>
        <v>3.5131184000000002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427.82102351999998</v>
      </c>
      <c r="C1278" s="103">
        <f t="shared" si="658"/>
        <v>326.76733582000003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1.2937230873616763</v>
      </c>
      <c r="O1278" s="103">
        <f t="shared" si="667"/>
        <v>1.2985015900000001</v>
      </c>
      <c r="P1278" s="103">
        <f t="shared" si="647"/>
        <v>424.30790511999999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0.16</v>
      </c>
      <c r="U1278" s="111">
        <f t="shared" si="664"/>
        <v>14</v>
      </c>
      <c r="V1278" s="111">
        <v>252</v>
      </c>
      <c r="W1278" s="110">
        <f t="shared" si="649"/>
        <v>1.0082796439999999</v>
      </c>
      <c r="X1278" s="103">
        <f t="shared" si="650"/>
        <v>3.5131184000000002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427.82102351999998</v>
      </c>
      <c r="C1279" s="103">
        <f t="shared" si="658"/>
        <v>326.76733582000003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1.2937230873616763</v>
      </c>
      <c r="O1279" s="103">
        <f t="shared" si="667"/>
        <v>1.2985015900000001</v>
      </c>
      <c r="P1279" s="103">
        <f t="shared" si="647"/>
        <v>424.30790511999999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0.16</v>
      </c>
      <c r="U1279" s="111">
        <f t="shared" si="664"/>
        <v>14</v>
      </c>
      <c r="V1279" s="111">
        <v>252</v>
      </c>
      <c r="W1279" s="110">
        <f t="shared" si="649"/>
        <v>1.0082796439999999</v>
      </c>
      <c r="X1279" s="103">
        <f t="shared" si="650"/>
        <v>3.5131184000000002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428.18581699999999</v>
      </c>
      <c r="C1280" s="103">
        <f t="shared" si="658"/>
        <v>326.76733582000003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1.2937230873616763</v>
      </c>
      <c r="O1280" s="103">
        <f t="shared" si="667"/>
        <v>1.2988435899999999</v>
      </c>
      <c r="P1280" s="103">
        <f t="shared" si="647"/>
        <v>424.41965955000001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0.16</v>
      </c>
      <c r="U1280" s="111">
        <f t="shared" si="664"/>
        <v>15</v>
      </c>
      <c r="V1280" s="111">
        <v>252</v>
      </c>
      <c r="W1280" s="110">
        <f t="shared" si="649"/>
        <v>1.008873664</v>
      </c>
      <c r="X1280" s="103">
        <f t="shared" si="650"/>
        <v>3.7661574500000001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428.55091780000004</v>
      </c>
      <c r="C1281" s="103">
        <f t="shared" si="658"/>
        <v>326.76733582000003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1.2937230873616763</v>
      </c>
      <c r="O1281" s="103">
        <f t="shared" si="667"/>
        <v>1.29918567</v>
      </c>
      <c r="P1281" s="103">
        <f t="shared" si="647"/>
        <v>424.53144012000001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0.16</v>
      </c>
      <c r="U1281" s="111">
        <f t="shared" si="664"/>
        <v>16</v>
      </c>
      <c r="V1281" s="111">
        <v>252</v>
      </c>
      <c r="W1281" s="110">
        <f t="shared" si="649"/>
        <v>1.0094680330000001</v>
      </c>
      <c r="X1281" s="103">
        <f t="shared" si="650"/>
        <v>4.0194776799999996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428.91633353000003</v>
      </c>
      <c r="C1282" s="103">
        <f t="shared" si="658"/>
        <v>326.76733582000003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1.2937230873616763</v>
      </c>
      <c r="O1282" s="103">
        <f t="shared" si="667"/>
        <v>1.29952785</v>
      </c>
      <c r="P1282" s="103">
        <f t="shared" si="647"/>
        <v>424.64325336000002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0.16</v>
      </c>
      <c r="U1282" s="111">
        <f t="shared" si="664"/>
        <v>17</v>
      </c>
      <c r="V1282" s="111">
        <v>252</v>
      </c>
      <c r="W1282" s="110">
        <f t="shared" si="649"/>
        <v>1.0100627529999999</v>
      </c>
      <c r="X1282" s="103">
        <f t="shared" si="650"/>
        <v>4.2730801700000001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429.28206065000001</v>
      </c>
      <c r="C1283" s="103">
        <f t="shared" si="658"/>
        <v>326.76733582000003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1.2937230873616763</v>
      </c>
      <c r="O1283" s="103">
        <f t="shared" si="667"/>
        <v>1.29987012</v>
      </c>
      <c r="P1283" s="103">
        <f t="shared" si="647"/>
        <v>424.75509602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0.16</v>
      </c>
      <c r="U1283" s="111">
        <f t="shared" si="664"/>
        <v>18</v>
      </c>
      <c r="V1283" s="111">
        <v>252</v>
      </c>
      <c r="W1283" s="110">
        <f t="shared" si="649"/>
        <v>1.0106578230000001</v>
      </c>
      <c r="X1283" s="103">
        <f t="shared" si="650"/>
        <v>4.5269646300000002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429.64809644000002</v>
      </c>
      <c r="C1284" s="103">
        <f t="shared" si="658"/>
        <v>326.76733582000003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1.2937230873616763</v>
      </c>
      <c r="O1284" s="103">
        <f t="shared" si="667"/>
        <v>1.30021247</v>
      </c>
      <c r="P1284" s="103">
        <f t="shared" si="647"/>
        <v>424.86696482000002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0.16</v>
      </c>
      <c r="U1284" s="111">
        <f t="shared" si="664"/>
        <v>19</v>
      </c>
      <c r="V1284" s="111">
        <v>252</v>
      </c>
      <c r="W1284" s="110">
        <f t="shared" si="649"/>
        <v>1.0112532439999999</v>
      </c>
      <c r="X1284" s="103">
        <f t="shared" si="650"/>
        <v>4.78113162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429.64809644000002</v>
      </c>
      <c r="C1285" s="103">
        <f t="shared" si="658"/>
        <v>326.76733582000003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1.2937230873616763</v>
      </c>
      <c r="O1285" s="103">
        <f t="shared" si="667"/>
        <v>1.30021247</v>
      </c>
      <c r="P1285" s="103">
        <f t="shared" si="647"/>
        <v>424.86696482000002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0.16</v>
      </c>
      <c r="U1285" s="111">
        <f t="shared" si="664"/>
        <v>19</v>
      </c>
      <c r="V1285" s="111">
        <v>252</v>
      </c>
      <c r="W1285" s="110">
        <f t="shared" si="649"/>
        <v>1.0112532439999999</v>
      </c>
      <c r="X1285" s="103">
        <f t="shared" si="650"/>
        <v>4.78113162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429.64809644000002</v>
      </c>
      <c r="C1286" s="103">
        <f t="shared" si="658"/>
        <v>326.76733582000003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1.2937230873616763</v>
      </c>
      <c r="O1286" s="103">
        <f t="shared" si="667"/>
        <v>1.30021247</v>
      </c>
      <c r="P1286" s="103">
        <f t="shared" si="647"/>
        <v>424.86696482000002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0.16</v>
      </c>
      <c r="U1286" s="111">
        <f t="shared" si="664"/>
        <v>19</v>
      </c>
      <c r="V1286" s="111">
        <v>252</v>
      </c>
      <c r="W1286" s="110">
        <f t="shared" si="649"/>
        <v>1.0112532439999999</v>
      </c>
      <c r="X1286" s="103">
        <f t="shared" si="650"/>
        <v>4.78113162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430.01444724999999</v>
      </c>
      <c r="C1287" s="103">
        <f t="shared" si="658"/>
        <v>326.76733582000003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1.2937230873616763</v>
      </c>
      <c r="O1287" s="103">
        <f t="shared" si="667"/>
        <v>1.3005549199999999</v>
      </c>
      <c r="P1287" s="103">
        <f t="shared" si="647"/>
        <v>424.97886628999998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0.16</v>
      </c>
      <c r="U1287" s="111">
        <f t="shared" si="664"/>
        <v>20</v>
      </c>
      <c r="V1287" s="111">
        <v>252</v>
      </c>
      <c r="W1287" s="110">
        <f t="shared" si="649"/>
        <v>1.0118490149999999</v>
      </c>
      <c r="X1287" s="103">
        <f t="shared" si="650"/>
        <v>5.0355809599999999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430.38111079999999</v>
      </c>
      <c r="C1288" s="103">
        <f t="shared" si="658"/>
        <v>326.76733582000003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1.2937230873616763</v>
      </c>
      <c r="O1288" s="103">
        <f t="shared" si="667"/>
        <v>1.3008974600000001</v>
      </c>
      <c r="P1288" s="103">
        <f t="shared" si="647"/>
        <v>425.09079716999997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0.16</v>
      </c>
      <c r="U1288" s="111">
        <f t="shared" si="664"/>
        <v>21</v>
      </c>
      <c r="V1288" s="111">
        <v>252</v>
      </c>
      <c r="W1288" s="110">
        <f t="shared" si="649"/>
        <v>1.0124451379999999</v>
      </c>
      <c r="X1288" s="103">
        <f t="shared" si="650"/>
        <v>5.29031363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430.74808354000004</v>
      </c>
      <c r="C1289" s="103">
        <f t="shared" si="658"/>
        <v>326.76733582000003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1.2937230873616763</v>
      </c>
      <c r="O1289" s="103">
        <f t="shared" si="667"/>
        <v>1.3012400799999999</v>
      </c>
      <c r="P1289" s="103">
        <f t="shared" si="647"/>
        <v>425.20275420000002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0.16</v>
      </c>
      <c r="U1289" s="111">
        <f t="shared" si="664"/>
        <v>22</v>
      </c>
      <c r="V1289" s="111">
        <v>252</v>
      </c>
      <c r="W1289" s="110">
        <f t="shared" si="649"/>
        <v>1.0130416120000001</v>
      </c>
      <c r="X1289" s="103">
        <f t="shared" si="650"/>
        <v>5.5453293400000003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431.11537222999999</v>
      </c>
      <c r="C1290" s="103">
        <f t="shared" si="658"/>
        <v>326.76733582000003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1.2937230873616763</v>
      </c>
      <c r="O1290" s="103">
        <f t="shared" si="667"/>
        <v>1.3015828</v>
      </c>
      <c r="P1290" s="103">
        <f t="shared" ref="P1290:P1353" si="673">TRUNC(C1290*O1290,8)</f>
        <v>425.3147439</v>
      </c>
      <c r="Q1290" s="11">
        <f t="shared" si="662"/>
        <v>42</v>
      </c>
      <c r="R1290" s="7">
        <f t="shared" si="655"/>
        <v>3.0620000000000001E-2</v>
      </c>
      <c r="S1290" s="8">
        <f t="shared" ref="S1290:S1353" si="674">IF(R1290&gt;0,TRUNC(R1290*P1290,8),0)</f>
        <v>13.02313745</v>
      </c>
      <c r="T1290" s="113">
        <f t="shared" si="656"/>
        <v>0.16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1.013638437</v>
      </c>
      <c r="X1290" s="103">
        <f t="shared" ref="X1290:X1353" si="676">TRUNC((P1290*(W1290-1)),8)</f>
        <v>5.8006283300000003</v>
      </c>
      <c r="Y1290" s="8">
        <f t="shared" si="657"/>
        <v>18.823765780000002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412.59047465000003</v>
      </c>
      <c r="C1291" s="103">
        <f t="shared" si="658"/>
        <v>316.76172000000003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1.3015828044226321</v>
      </c>
      <c r="O1291" s="103">
        <f t="shared" si="667"/>
        <v>1.30175939</v>
      </c>
      <c r="P1291" s="103">
        <f t="shared" si="673"/>
        <v>412.34754340000001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0.16</v>
      </c>
      <c r="U1291" s="111">
        <f t="shared" si="664"/>
        <v>1</v>
      </c>
      <c r="V1291" s="111">
        <v>252</v>
      </c>
      <c r="W1291" s="110">
        <f t="shared" si="675"/>
        <v>1.0005891419999999</v>
      </c>
      <c r="X1291" s="103">
        <f t="shared" si="676"/>
        <v>0.24293124999999999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412.59047465000003</v>
      </c>
      <c r="C1292" s="103">
        <f t="shared" ref="C1292:C1355" si="684">TRUNC(IF(Q1291&gt;0,VLOOKUP(A1291,$AD$12:$AE$165,2),C1291),8)</f>
        <v>316.76172000000003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1.3015828044226321</v>
      </c>
      <c r="O1292" s="103">
        <f t="shared" si="667"/>
        <v>1.30175939</v>
      </c>
      <c r="P1292" s="103">
        <f t="shared" si="673"/>
        <v>412.34754340000001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0.16</v>
      </c>
      <c r="U1292" s="111">
        <f t="shared" si="664"/>
        <v>1</v>
      </c>
      <c r="V1292" s="111">
        <v>252</v>
      </c>
      <c r="W1292" s="110">
        <f t="shared" si="675"/>
        <v>1.0005891419999999</v>
      </c>
      <c r="X1292" s="103">
        <f t="shared" si="676"/>
        <v>0.24293124999999999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412.59047465000003</v>
      </c>
      <c r="C1293" s="103">
        <f t="shared" si="684"/>
        <v>316.76172000000003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1.3015828044226321</v>
      </c>
      <c r="O1293" s="103">
        <f t="shared" si="667"/>
        <v>1.30175939</v>
      </c>
      <c r="P1293" s="103">
        <f t="shared" si="673"/>
        <v>412.34754340000001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0.16</v>
      </c>
      <c r="U1293" s="111">
        <f t="shared" si="664"/>
        <v>1</v>
      </c>
      <c r="V1293" s="111">
        <v>252</v>
      </c>
      <c r="W1293" s="110">
        <f t="shared" si="675"/>
        <v>1.0005891419999999</v>
      </c>
      <c r="X1293" s="103">
        <f t="shared" si="676"/>
        <v>0.24293124999999999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412.88956097000005</v>
      </c>
      <c r="C1294" s="103">
        <f t="shared" si="684"/>
        <v>316.76172000000003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1.3015828044226321</v>
      </c>
      <c r="O1294" s="103">
        <f t="shared" si="667"/>
        <v>1.3019360099999999</v>
      </c>
      <c r="P1294" s="103">
        <f t="shared" si="673"/>
        <v>412.40348985000003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0.16</v>
      </c>
      <c r="U1294" s="111">
        <f t="shared" si="664"/>
        <v>2</v>
      </c>
      <c r="V1294" s="111">
        <v>252</v>
      </c>
      <c r="W1294" s="110">
        <f t="shared" si="675"/>
        <v>1.0011786300000001</v>
      </c>
      <c r="X1294" s="103">
        <f t="shared" si="676"/>
        <v>0.48607112000000002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413.18886355000001</v>
      </c>
      <c r="C1295" s="103">
        <f t="shared" si="684"/>
        <v>316.76172000000003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1.3015828044226321</v>
      </c>
      <c r="O1295" s="103">
        <f t="shared" si="667"/>
        <v>1.30211265</v>
      </c>
      <c r="P1295" s="103">
        <f t="shared" si="673"/>
        <v>412.45944264000002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0.16</v>
      </c>
      <c r="U1295" s="111">
        <f t="shared" si="664"/>
        <v>3</v>
      </c>
      <c r="V1295" s="111">
        <v>252</v>
      </c>
      <c r="W1295" s="110">
        <f t="shared" si="675"/>
        <v>1.001768467</v>
      </c>
      <c r="X1295" s="103">
        <f t="shared" si="676"/>
        <v>0.72942090999999998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413.48838439000002</v>
      </c>
      <c r="C1296" s="103">
        <f t="shared" si="684"/>
        <v>316.76172000000003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1.3015828044226321</v>
      </c>
      <c r="O1296" s="103">
        <f t="shared" si="667"/>
        <v>1.3022893200000001</v>
      </c>
      <c r="P1296" s="103">
        <f t="shared" si="673"/>
        <v>412.51540494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0.16</v>
      </c>
      <c r="U1296" s="111">
        <f t="shared" si="664"/>
        <v>4</v>
      </c>
      <c r="V1296" s="111">
        <v>252</v>
      </c>
      <c r="W1296" s="110">
        <f t="shared" si="675"/>
        <v>1.0023586499999999</v>
      </c>
      <c r="X1296" s="103">
        <f t="shared" si="676"/>
        <v>0.97297944999999997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413.78812161999997</v>
      </c>
      <c r="C1297" s="103">
        <f t="shared" si="684"/>
        <v>316.76172000000003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1.3015828044226321</v>
      </c>
      <c r="O1297" s="103">
        <f t="shared" si="667"/>
        <v>1.3024660100000001</v>
      </c>
      <c r="P1297" s="103">
        <f t="shared" si="673"/>
        <v>412.57137355999998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0.16</v>
      </c>
      <c r="U1297" s="111">
        <f t="shared" si="664"/>
        <v>5</v>
      </c>
      <c r="V1297" s="111">
        <v>252</v>
      </c>
      <c r="W1297" s="110">
        <f t="shared" si="675"/>
        <v>1.0029491820000001</v>
      </c>
      <c r="X1297" s="103">
        <f t="shared" si="676"/>
        <v>1.21674806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414.08807769000003</v>
      </c>
      <c r="C1298" s="103">
        <f t="shared" si="684"/>
        <v>316.76172000000003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1.3015828044226321</v>
      </c>
      <c r="O1298" s="103">
        <f t="shared" si="667"/>
        <v>1.3026427300000001</v>
      </c>
      <c r="P1298" s="103">
        <f t="shared" si="673"/>
        <v>412.62735170000002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0.16</v>
      </c>
      <c r="U1298" s="111">
        <f t="shared" si="664"/>
        <v>6</v>
      </c>
      <c r="V1298" s="111">
        <v>252</v>
      </c>
      <c r="W1298" s="110">
        <f t="shared" si="675"/>
        <v>1.003540061</v>
      </c>
      <c r="X1298" s="103">
        <f t="shared" si="676"/>
        <v>1.46072599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414.08807769000003</v>
      </c>
      <c r="C1299" s="103">
        <f t="shared" si="684"/>
        <v>316.76172000000003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1.3015828044226321</v>
      </c>
      <c r="O1299" s="103">
        <f t="shared" si="667"/>
        <v>1.3026427300000001</v>
      </c>
      <c r="P1299" s="103">
        <f t="shared" si="673"/>
        <v>412.62735170000002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0.16</v>
      </c>
      <c r="U1299" s="111">
        <f t="shared" si="664"/>
        <v>6</v>
      </c>
      <c r="V1299" s="111">
        <v>252</v>
      </c>
      <c r="W1299" s="110">
        <f t="shared" si="675"/>
        <v>1.003540061</v>
      </c>
      <c r="X1299" s="103">
        <f t="shared" si="676"/>
        <v>1.46072599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414.08807769000003</v>
      </c>
      <c r="C1300" s="103">
        <f t="shared" si="684"/>
        <v>316.76172000000003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1.3015828044226321</v>
      </c>
      <c r="O1300" s="103">
        <f t="shared" si="667"/>
        <v>1.3026427300000001</v>
      </c>
      <c r="P1300" s="103">
        <f t="shared" si="673"/>
        <v>412.62735170000002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0.16</v>
      </c>
      <c r="U1300" s="111">
        <f t="shared" si="664"/>
        <v>6</v>
      </c>
      <c r="V1300" s="111">
        <v>252</v>
      </c>
      <c r="W1300" s="110">
        <f t="shared" si="675"/>
        <v>1.003540061</v>
      </c>
      <c r="X1300" s="103">
        <f t="shared" si="676"/>
        <v>1.46072599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414.38824987000004</v>
      </c>
      <c r="C1301" s="103">
        <f t="shared" si="684"/>
        <v>316.76172000000003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1.3015828044226321</v>
      </c>
      <c r="O1301" s="103">
        <f t="shared" si="667"/>
        <v>1.30281947</v>
      </c>
      <c r="P1301" s="103">
        <f t="shared" si="673"/>
        <v>412.68333616000001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0.16</v>
      </c>
      <c r="U1301" s="111">
        <f t="shared" si="664"/>
        <v>7</v>
      </c>
      <c r="V1301" s="111">
        <v>252</v>
      </c>
      <c r="W1301" s="110">
        <f t="shared" si="675"/>
        <v>1.004131288</v>
      </c>
      <c r="X1301" s="103">
        <f t="shared" si="676"/>
        <v>1.70491371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414.68864185000001</v>
      </c>
      <c r="C1302" s="103">
        <f t="shared" si="684"/>
        <v>316.76172000000003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1.3015828044226321</v>
      </c>
      <c r="O1302" s="103">
        <f t="shared" si="667"/>
        <v>1.3029962399999999</v>
      </c>
      <c r="P1302" s="103">
        <f t="shared" si="673"/>
        <v>412.73933012999998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0.16</v>
      </c>
      <c r="U1302" s="111">
        <f t="shared" si="664"/>
        <v>8</v>
      </c>
      <c r="V1302" s="111">
        <v>252</v>
      </c>
      <c r="W1302" s="110">
        <f t="shared" si="675"/>
        <v>1.0047228640000001</v>
      </c>
      <c r="X1302" s="103">
        <f t="shared" si="676"/>
        <v>1.9493117200000001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414.98924691999997</v>
      </c>
      <c r="C1303" s="103">
        <f t="shared" si="684"/>
        <v>316.76172000000003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1.3015828044226321</v>
      </c>
      <c r="O1303" s="103">
        <f t="shared" si="667"/>
        <v>1.30317302</v>
      </c>
      <c r="P1303" s="103">
        <f t="shared" si="673"/>
        <v>412.79532726999997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0.16</v>
      </c>
      <c r="U1303" s="111">
        <f t="shared" si="664"/>
        <v>9</v>
      </c>
      <c r="V1303" s="111">
        <v>252</v>
      </c>
      <c r="W1303" s="110">
        <f t="shared" si="675"/>
        <v>1.005314788</v>
      </c>
      <c r="X1303" s="103">
        <f t="shared" si="676"/>
        <v>2.1939196500000002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415.29007511000003</v>
      </c>
      <c r="C1304" s="103">
        <f t="shared" si="684"/>
        <v>316.76172000000003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1.3015828044226321</v>
      </c>
      <c r="O1304" s="103">
        <f t="shared" si="667"/>
        <v>1.3033498400000001</v>
      </c>
      <c r="P1304" s="103">
        <f t="shared" si="673"/>
        <v>412.85133708000001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0.16</v>
      </c>
      <c r="U1304" s="111">
        <f t="shared" si="664"/>
        <v>10</v>
      </c>
      <c r="V1304" s="111">
        <v>252</v>
      </c>
      <c r="W1304" s="110">
        <f t="shared" si="675"/>
        <v>1.005907061</v>
      </c>
      <c r="X1304" s="103">
        <f t="shared" si="676"/>
        <v>2.4387380300000001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415.59111693</v>
      </c>
      <c r="C1305" s="103">
        <f t="shared" si="684"/>
        <v>316.76172000000003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1.3015828044226321</v>
      </c>
      <c r="O1305" s="103">
        <f t="shared" si="667"/>
        <v>1.3035266700000001</v>
      </c>
      <c r="P1305" s="103">
        <f t="shared" si="673"/>
        <v>412.90735004999999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0.16</v>
      </c>
      <c r="U1305" s="111">
        <f t="shared" si="664"/>
        <v>11</v>
      </c>
      <c r="V1305" s="111">
        <v>252</v>
      </c>
      <c r="W1305" s="110">
        <f t="shared" si="675"/>
        <v>1.0064996829999999</v>
      </c>
      <c r="X1305" s="103">
        <f t="shared" si="676"/>
        <v>2.6837668799999999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415.59111693</v>
      </c>
      <c r="C1306" s="103">
        <f t="shared" si="684"/>
        <v>316.76172000000003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1.3015828044226321</v>
      </c>
      <c r="O1306" s="103">
        <f t="shared" si="667"/>
        <v>1.3035266700000001</v>
      </c>
      <c r="P1306" s="103">
        <f t="shared" si="673"/>
        <v>412.90735004999999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0.16</v>
      </c>
      <c r="U1306" s="111">
        <f t="shared" si="664"/>
        <v>11</v>
      </c>
      <c r="V1306" s="111">
        <v>252</v>
      </c>
      <c r="W1306" s="110">
        <f t="shared" si="675"/>
        <v>1.0064996829999999</v>
      </c>
      <c r="X1306" s="103">
        <f t="shared" si="676"/>
        <v>2.6837668799999999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415.59111693</v>
      </c>
      <c r="C1307" s="103">
        <f t="shared" si="684"/>
        <v>316.76172000000003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1.3015828044226321</v>
      </c>
      <c r="O1307" s="103">
        <f t="shared" si="667"/>
        <v>1.3035266700000001</v>
      </c>
      <c r="P1307" s="103">
        <f t="shared" si="673"/>
        <v>412.90735004999999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0.16</v>
      </c>
      <c r="U1307" s="111">
        <f t="shared" si="664"/>
        <v>11</v>
      </c>
      <c r="V1307" s="111">
        <v>252</v>
      </c>
      <c r="W1307" s="110">
        <f t="shared" si="675"/>
        <v>1.0064996829999999</v>
      </c>
      <c r="X1307" s="103">
        <f t="shared" si="676"/>
        <v>2.6837668799999999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415.89237883999999</v>
      </c>
      <c r="C1308" s="103">
        <f t="shared" si="684"/>
        <v>316.76172000000003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1.3015828044226321</v>
      </c>
      <c r="O1308" s="103">
        <f t="shared" si="667"/>
        <v>1.3037035299999999</v>
      </c>
      <c r="P1308" s="103">
        <f t="shared" si="673"/>
        <v>412.96337253000002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0.16</v>
      </c>
      <c r="U1308" s="111">
        <f t="shared" si="664"/>
        <v>12</v>
      </c>
      <c r="V1308" s="111">
        <v>252</v>
      </c>
      <c r="W1308" s="110">
        <f t="shared" si="675"/>
        <v>1.007092654</v>
      </c>
      <c r="X1308" s="103">
        <f t="shared" si="676"/>
        <v>2.9290063100000001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416.19386091000001</v>
      </c>
      <c r="C1309" s="103">
        <f t="shared" si="684"/>
        <v>316.76172000000003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1.3015828044226321</v>
      </c>
      <c r="O1309" s="103">
        <f t="shared" si="667"/>
        <v>1.30388042</v>
      </c>
      <c r="P1309" s="103">
        <f t="shared" si="673"/>
        <v>413.01940451000002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0.16</v>
      </c>
      <c r="U1309" s="111">
        <f t="shared" si="664"/>
        <v>13</v>
      </c>
      <c r="V1309" s="111">
        <v>252</v>
      </c>
      <c r="W1309" s="110">
        <f t="shared" si="675"/>
        <v>1.0076859739999999</v>
      </c>
      <c r="X1309" s="103">
        <f t="shared" si="676"/>
        <v>3.1744564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416.49556042999995</v>
      </c>
      <c r="C1310" s="103">
        <f t="shared" si="684"/>
        <v>316.76172000000003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1.3015828044226321</v>
      </c>
      <c r="O1310" s="103">
        <f t="shared" si="667"/>
        <v>1.30405733</v>
      </c>
      <c r="P1310" s="103">
        <f t="shared" si="673"/>
        <v>413.07544281999998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0.16</v>
      </c>
      <c r="U1310" s="111">
        <f t="shared" si="664"/>
        <v>14</v>
      </c>
      <c r="V1310" s="111">
        <v>252</v>
      </c>
      <c r="W1310" s="110">
        <f t="shared" si="675"/>
        <v>1.0082796439999999</v>
      </c>
      <c r="X1310" s="103">
        <f t="shared" si="676"/>
        <v>3.4201176100000001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416.79747428000002</v>
      </c>
      <c r="C1311" s="103">
        <f t="shared" si="684"/>
        <v>316.76172000000003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1.3015828044226321</v>
      </c>
      <c r="O1311" s="103">
        <f t="shared" si="667"/>
        <v>1.3042342499999999</v>
      </c>
      <c r="P1311" s="103">
        <f t="shared" si="673"/>
        <v>413.13148431000002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0.16</v>
      </c>
      <c r="U1311" s="111">
        <f t="shared" si="664"/>
        <v>15</v>
      </c>
      <c r="V1311" s="111">
        <v>252</v>
      </c>
      <c r="W1311" s="110">
        <f t="shared" si="675"/>
        <v>1.008873664</v>
      </c>
      <c r="X1311" s="103">
        <f t="shared" si="676"/>
        <v>3.66598997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417.09961490000001</v>
      </c>
      <c r="C1312" s="103">
        <f t="shared" si="684"/>
        <v>316.76172000000003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1.3015828044226321</v>
      </c>
      <c r="O1312" s="103">
        <f t="shared" si="667"/>
        <v>1.30441122</v>
      </c>
      <c r="P1312" s="103">
        <f t="shared" si="673"/>
        <v>413.18754163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0.16</v>
      </c>
      <c r="U1312" s="111">
        <f t="shared" si="664"/>
        <v>16</v>
      </c>
      <c r="V1312" s="111">
        <v>252</v>
      </c>
      <c r="W1312" s="110">
        <f t="shared" si="675"/>
        <v>1.0094680330000001</v>
      </c>
      <c r="X1312" s="103">
        <f t="shared" si="676"/>
        <v>3.91207327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417.09961490000001</v>
      </c>
      <c r="C1313" s="103">
        <f t="shared" si="684"/>
        <v>316.76172000000003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1.3015828044226321</v>
      </c>
      <c r="O1313" s="103">
        <f t="shared" si="667"/>
        <v>1.30441122</v>
      </c>
      <c r="P1313" s="103">
        <f t="shared" si="673"/>
        <v>413.18754163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0.16</v>
      </c>
      <c r="U1313" s="111">
        <f t="shared" si="664"/>
        <v>16</v>
      </c>
      <c r="V1313" s="111">
        <v>252</v>
      </c>
      <c r="W1313" s="110">
        <f t="shared" si="675"/>
        <v>1.0094680330000001</v>
      </c>
      <c r="X1313" s="103">
        <f t="shared" si="676"/>
        <v>3.91207327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417.09961490000001</v>
      </c>
      <c r="C1314" s="103">
        <f t="shared" si="684"/>
        <v>316.76172000000003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1.3015828044226321</v>
      </c>
      <c r="O1314" s="103">
        <f t="shared" si="667"/>
        <v>1.30441122</v>
      </c>
      <c r="P1314" s="103">
        <f t="shared" si="673"/>
        <v>413.18754163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0.16</v>
      </c>
      <c r="U1314" s="111">
        <f t="shared" si="664"/>
        <v>16</v>
      </c>
      <c r="V1314" s="111">
        <v>252</v>
      </c>
      <c r="W1314" s="110">
        <f t="shared" si="675"/>
        <v>1.0094680330000001</v>
      </c>
      <c r="X1314" s="103">
        <f t="shared" si="676"/>
        <v>3.91207327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417.40196720999995</v>
      </c>
      <c r="C1315" s="103">
        <f t="shared" si="684"/>
        <v>316.76172000000003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1.3015828044226321</v>
      </c>
      <c r="O1315" s="103">
        <f t="shared" si="667"/>
        <v>1.30458819</v>
      </c>
      <c r="P1315" s="103">
        <f t="shared" si="673"/>
        <v>413.24359894999998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0.16</v>
      </c>
      <c r="U1315" s="111">
        <f t="shared" si="664"/>
        <v>17</v>
      </c>
      <c r="V1315" s="111">
        <v>252</v>
      </c>
      <c r="W1315" s="110">
        <f t="shared" si="675"/>
        <v>1.0100627529999999</v>
      </c>
      <c r="X1315" s="103">
        <f t="shared" si="676"/>
        <v>4.1583682599999996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417.70454365000001</v>
      </c>
      <c r="C1316" s="103">
        <f t="shared" si="684"/>
        <v>316.76172000000003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1.3015828044226321</v>
      </c>
      <c r="O1316" s="103">
        <f t="shared" si="667"/>
        <v>1.3047652000000001</v>
      </c>
      <c r="P1316" s="103">
        <f t="shared" si="673"/>
        <v>413.29966894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0.16</v>
      </c>
      <c r="U1316" s="111">
        <f t="shared" si="664"/>
        <v>18</v>
      </c>
      <c r="V1316" s="111">
        <v>252</v>
      </c>
      <c r="W1316" s="110">
        <f t="shared" si="675"/>
        <v>1.0106578230000001</v>
      </c>
      <c r="X1316" s="103">
        <f t="shared" si="676"/>
        <v>4.4048747099999996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418.00733511999999</v>
      </c>
      <c r="C1317" s="103">
        <f t="shared" si="684"/>
        <v>316.76172000000003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1.3015828044226321</v>
      </c>
      <c r="O1317" s="103">
        <f t="shared" si="667"/>
        <v>1.30494222</v>
      </c>
      <c r="P1317" s="103">
        <f t="shared" si="673"/>
        <v>413.35574209999999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0.16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1.0112532439999999</v>
      </c>
      <c r="X1317" s="103">
        <f t="shared" si="676"/>
        <v>4.65159302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418.31035087999999</v>
      </c>
      <c r="C1318" s="103">
        <f t="shared" si="684"/>
        <v>316.76172000000003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1.3015828044226321</v>
      </c>
      <c r="O1318" s="103">
        <f t="shared" si="667"/>
        <v>1.30511928</v>
      </c>
      <c r="P1318" s="103">
        <f t="shared" si="673"/>
        <v>413.41182793000002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0.16</v>
      </c>
      <c r="U1318" s="111">
        <f t="shared" si="690"/>
        <v>20</v>
      </c>
      <c r="V1318" s="111">
        <v>252</v>
      </c>
      <c r="W1318" s="110">
        <f t="shared" si="675"/>
        <v>1.0118490149999999</v>
      </c>
      <c r="X1318" s="103">
        <f t="shared" si="676"/>
        <v>4.8985229500000003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418.61358541999999</v>
      </c>
      <c r="C1319" s="103">
        <f t="shared" si="684"/>
        <v>316.76172000000003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1.3015828044226321</v>
      </c>
      <c r="O1319" s="103">
        <f t="shared" si="667"/>
        <v>1.30529636</v>
      </c>
      <c r="P1319" s="103">
        <f t="shared" si="673"/>
        <v>413.46792010000001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0.16</v>
      </c>
      <c r="U1319" s="111">
        <f t="shared" si="690"/>
        <v>21</v>
      </c>
      <c r="V1319" s="111">
        <v>252</v>
      </c>
      <c r="W1319" s="110">
        <f t="shared" si="675"/>
        <v>1.0124451379999999</v>
      </c>
      <c r="X1319" s="103">
        <f t="shared" si="676"/>
        <v>5.14566532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418.61358541999999</v>
      </c>
      <c r="C1320" s="103">
        <f t="shared" si="684"/>
        <v>316.76172000000003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1.3015828044226321</v>
      </c>
      <c r="O1320" s="103">
        <f t="shared" si="667"/>
        <v>1.30529636</v>
      </c>
      <c r="P1320" s="103">
        <f t="shared" si="673"/>
        <v>413.46792010000001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0.16</v>
      </c>
      <c r="U1320" s="111">
        <f t="shared" si="690"/>
        <v>21</v>
      </c>
      <c r="V1320" s="111">
        <v>252</v>
      </c>
      <c r="W1320" s="110">
        <f t="shared" si="675"/>
        <v>1.0124451379999999</v>
      </c>
      <c r="X1320" s="103">
        <f t="shared" si="676"/>
        <v>5.14566532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418.61358541999999</v>
      </c>
      <c r="C1321" s="103">
        <f t="shared" si="684"/>
        <v>316.76172000000003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1.3015828044226321</v>
      </c>
      <c r="O1321" s="103">
        <f t="shared" ref="O1321:O1384" si="693">TRUNC(TRUNC((L1321*N1321),15),8)</f>
        <v>1.30529636</v>
      </c>
      <c r="P1321" s="103">
        <f t="shared" si="673"/>
        <v>413.46792010000001</v>
      </c>
      <c r="Q1321" s="11">
        <f t="shared" si="688"/>
        <v>43</v>
      </c>
      <c r="R1321" s="7">
        <f t="shared" si="681"/>
        <v>3.2894E-2</v>
      </c>
      <c r="S1321" s="8">
        <f t="shared" si="674"/>
        <v>13.60061376</v>
      </c>
      <c r="T1321" s="113">
        <f t="shared" si="682"/>
        <v>0.16</v>
      </c>
      <c r="U1321" s="111">
        <f t="shared" si="690"/>
        <v>21</v>
      </c>
      <c r="V1321" s="111">
        <v>252</v>
      </c>
      <c r="W1321" s="110">
        <f t="shared" si="675"/>
        <v>1.0124451379999999</v>
      </c>
      <c r="X1321" s="103">
        <f t="shared" si="676"/>
        <v>5.14566532</v>
      </c>
      <c r="Y1321" s="8">
        <f t="shared" si="683"/>
        <v>18.746279080000001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400.22122722999995</v>
      </c>
      <c r="C1322" s="103">
        <f t="shared" si="684"/>
        <v>306.34215999000003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1.3052963633377583</v>
      </c>
      <c r="O1322" s="103">
        <f t="shared" si="693"/>
        <v>1.30568244</v>
      </c>
      <c r="P1322" s="103">
        <f t="shared" si="673"/>
        <v>399.98557892999997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0.16</v>
      </c>
      <c r="U1322" s="111">
        <f t="shared" si="690"/>
        <v>1</v>
      </c>
      <c r="V1322" s="111">
        <v>252</v>
      </c>
      <c r="W1322" s="110">
        <f t="shared" si="675"/>
        <v>1.0005891419999999</v>
      </c>
      <c r="X1322" s="103">
        <f t="shared" si="676"/>
        <v>0.2356483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400.57546271000001</v>
      </c>
      <c r="C1323" s="103">
        <f t="shared" si="684"/>
        <v>306.34215999000003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1.3052963633377583</v>
      </c>
      <c r="O1323" s="103">
        <f t="shared" si="693"/>
        <v>1.3060686399999999</v>
      </c>
      <c r="P1323" s="103">
        <f t="shared" si="673"/>
        <v>400.10388827000003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0.16</v>
      </c>
      <c r="U1323" s="111">
        <f t="shared" si="690"/>
        <v>2</v>
      </c>
      <c r="V1323" s="111">
        <v>252</v>
      </c>
      <c r="W1323" s="110">
        <f t="shared" si="675"/>
        <v>1.0011786300000001</v>
      </c>
      <c r="X1323" s="103">
        <f t="shared" si="676"/>
        <v>0.47157443999999998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400.93001111000001</v>
      </c>
      <c r="C1324" s="103">
        <f t="shared" si="684"/>
        <v>306.34215999000003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1.3052963633377583</v>
      </c>
      <c r="O1324" s="103">
        <f t="shared" si="693"/>
        <v>1.30645495</v>
      </c>
      <c r="P1324" s="103">
        <f t="shared" si="673"/>
        <v>400.22223130999998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0.16</v>
      </c>
      <c r="U1324" s="111">
        <f t="shared" si="690"/>
        <v>3</v>
      </c>
      <c r="V1324" s="111">
        <v>252</v>
      </c>
      <c r="W1324" s="110">
        <f t="shared" si="675"/>
        <v>1.001768467</v>
      </c>
      <c r="X1324" s="103">
        <f t="shared" si="676"/>
        <v>0.70777979999999996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401.28487142</v>
      </c>
      <c r="C1325" s="103">
        <f t="shared" si="684"/>
        <v>306.34215999000003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1.3052963633377583</v>
      </c>
      <c r="O1325" s="103">
        <f t="shared" si="693"/>
        <v>1.3068413699999999</v>
      </c>
      <c r="P1325" s="103">
        <f t="shared" si="673"/>
        <v>400.34060805000001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0.16</v>
      </c>
      <c r="U1325" s="111">
        <f t="shared" si="690"/>
        <v>4</v>
      </c>
      <c r="V1325" s="111">
        <v>252</v>
      </c>
      <c r="W1325" s="110">
        <f t="shared" si="675"/>
        <v>1.0023586499999999</v>
      </c>
      <c r="X1325" s="103">
        <f t="shared" si="676"/>
        <v>0.94426337000000005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401.64005114999998</v>
      </c>
      <c r="C1326" s="103">
        <f t="shared" si="684"/>
        <v>306.34215999000003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1.3052963633377583</v>
      </c>
      <c r="O1326" s="103">
        <f t="shared" si="693"/>
        <v>1.3072279200000001</v>
      </c>
      <c r="P1326" s="103">
        <f t="shared" si="673"/>
        <v>400.45902460999997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0.16</v>
      </c>
      <c r="U1326" s="111">
        <f t="shared" si="690"/>
        <v>5</v>
      </c>
      <c r="V1326" s="111">
        <v>252</v>
      </c>
      <c r="W1326" s="110">
        <f t="shared" si="675"/>
        <v>1.0029491820000001</v>
      </c>
      <c r="X1326" s="103">
        <f t="shared" si="676"/>
        <v>1.18102654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401.64005114999998</v>
      </c>
      <c r="C1327" s="103">
        <f t="shared" si="684"/>
        <v>306.34215999000003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1.3052963633377583</v>
      </c>
      <c r="O1327" s="103">
        <f t="shared" si="693"/>
        <v>1.3072279200000001</v>
      </c>
      <c r="P1327" s="103">
        <f t="shared" si="673"/>
        <v>400.45902460999997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0.16</v>
      </c>
      <c r="U1327" s="111">
        <f t="shared" si="690"/>
        <v>5</v>
      </c>
      <c r="V1327" s="111">
        <v>252</v>
      </c>
      <c r="W1327" s="110">
        <f t="shared" si="675"/>
        <v>1.0029491820000001</v>
      </c>
      <c r="X1327" s="103">
        <f t="shared" si="676"/>
        <v>1.18102654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401.64005114999998</v>
      </c>
      <c r="C1328" s="103">
        <f t="shared" si="684"/>
        <v>306.34215999000003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1.3052963633377583</v>
      </c>
      <c r="O1328" s="103">
        <f t="shared" si="693"/>
        <v>1.3072279200000001</v>
      </c>
      <c r="P1328" s="103">
        <f t="shared" si="673"/>
        <v>400.45902460999997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0.16</v>
      </c>
      <c r="U1328" s="111">
        <f t="shared" si="690"/>
        <v>5</v>
      </c>
      <c r="V1328" s="111">
        <v>252</v>
      </c>
      <c r="W1328" s="110">
        <f t="shared" si="675"/>
        <v>1.0029491820000001</v>
      </c>
      <c r="X1328" s="103">
        <f t="shared" si="676"/>
        <v>1.18102654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401.99554355999999</v>
      </c>
      <c r="C1329" s="103">
        <f t="shared" si="684"/>
        <v>306.34215999000003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1.3052963633377583</v>
      </c>
      <c r="O1329" s="103">
        <f t="shared" si="693"/>
        <v>1.3076145800000001</v>
      </c>
      <c r="P1329" s="103">
        <f t="shared" si="673"/>
        <v>400.57747487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0.16</v>
      </c>
      <c r="U1329" s="111">
        <f t="shared" si="690"/>
        <v>6</v>
      </c>
      <c r="V1329" s="111">
        <v>252</v>
      </c>
      <c r="W1329" s="110">
        <f t="shared" si="675"/>
        <v>1.003540061</v>
      </c>
      <c r="X1329" s="103">
        <f t="shared" si="676"/>
        <v>1.4180686899999999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402.35134921999997</v>
      </c>
      <c r="C1330" s="103">
        <f t="shared" si="684"/>
        <v>306.34215999000003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1.3052963633377583</v>
      </c>
      <c r="O1330" s="103">
        <f t="shared" si="693"/>
        <v>1.3080013500000001</v>
      </c>
      <c r="P1330" s="103">
        <f t="shared" si="673"/>
        <v>400.69595881999999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0.16</v>
      </c>
      <c r="U1330" s="111">
        <f t="shared" si="690"/>
        <v>7</v>
      </c>
      <c r="V1330" s="111">
        <v>252</v>
      </c>
      <c r="W1330" s="110">
        <f t="shared" si="675"/>
        <v>1.004131288</v>
      </c>
      <c r="X1330" s="103">
        <f t="shared" si="676"/>
        <v>1.6553903999999999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402.70746874000002</v>
      </c>
      <c r="C1331" s="103">
        <f t="shared" si="684"/>
        <v>306.34215999000003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1.3052963633377583</v>
      </c>
      <c r="O1331" s="103">
        <f t="shared" si="693"/>
        <v>1.30838823</v>
      </c>
      <c r="P1331" s="103">
        <f t="shared" si="673"/>
        <v>400.81447648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0.16</v>
      </c>
      <c r="U1331" s="111">
        <f t="shared" si="690"/>
        <v>8</v>
      </c>
      <c r="V1331" s="111">
        <v>252</v>
      </c>
      <c r="W1331" s="110">
        <f t="shared" si="675"/>
        <v>1.0047228640000001</v>
      </c>
      <c r="X1331" s="103">
        <f t="shared" si="676"/>
        <v>1.89299226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403.06390494999999</v>
      </c>
      <c r="C1332" s="103">
        <f t="shared" si="684"/>
        <v>306.34215999000003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1.3052963633377583</v>
      </c>
      <c r="O1332" s="103">
        <f t="shared" si="693"/>
        <v>1.30877523</v>
      </c>
      <c r="P1332" s="103">
        <f t="shared" si="673"/>
        <v>400.93303089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0.16</v>
      </c>
      <c r="U1332" s="111">
        <f t="shared" si="690"/>
        <v>9</v>
      </c>
      <c r="V1332" s="111">
        <v>252</v>
      </c>
      <c r="W1332" s="110">
        <f t="shared" si="675"/>
        <v>1.005314788</v>
      </c>
      <c r="X1332" s="103">
        <f t="shared" si="676"/>
        <v>2.13087406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403.42065846000003</v>
      </c>
      <c r="C1333" s="103">
        <f t="shared" si="684"/>
        <v>306.34215999000003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1.3052963633377583</v>
      </c>
      <c r="O1333" s="103">
        <f t="shared" si="693"/>
        <v>1.30916235</v>
      </c>
      <c r="P1333" s="103">
        <f t="shared" si="673"/>
        <v>401.05162207000001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0.16</v>
      </c>
      <c r="U1333" s="111">
        <f t="shared" si="690"/>
        <v>10</v>
      </c>
      <c r="V1333" s="111">
        <v>252</v>
      </c>
      <c r="W1333" s="110">
        <f t="shared" si="675"/>
        <v>1.005907061</v>
      </c>
      <c r="X1333" s="103">
        <f t="shared" si="676"/>
        <v>2.3690363900000002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403.42065846000003</v>
      </c>
      <c r="C1334" s="103">
        <f t="shared" si="684"/>
        <v>306.34215999000003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1.3052963633377583</v>
      </c>
      <c r="O1334" s="103">
        <f t="shared" si="693"/>
        <v>1.30916235</v>
      </c>
      <c r="P1334" s="103">
        <f t="shared" si="673"/>
        <v>401.05162207000001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0.16</v>
      </c>
      <c r="U1334" s="111">
        <f t="shared" si="690"/>
        <v>10</v>
      </c>
      <c r="V1334" s="111">
        <v>252</v>
      </c>
      <c r="W1334" s="110">
        <f t="shared" si="675"/>
        <v>1.005907061</v>
      </c>
      <c r="X1334" s="103">
        <f t="shared" si="676"/>
        <v>2.3690363900000002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403.42065846000003</v>
      </c>
      <c r="C1335" s="103">
        <f t="shared" si="684"/>
        <v>306.34215999000003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1.3052963633377583</v>
      </c>
      <c r="O1335" s="103">
        <f t="shared" si="693"/>
        <v>1.30916235</v>
      </c>
      <c r="P1335" s="103">
        <f t="shared" si="673"/>
        <v>401.05162207000001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0.16</v>
      </c>
      <c r="U1335" s="111">
        <f t="shared" si="690"/>
        <v>10</v>
      </c>
      <c r="V1335" s="111">
        <v>252</v>
      </c>
      <c r="W1335" s="110">
        <f t="shared" si="675"/>
        <v>1.005907061</v>
      </c>
      <c r="X1335" s="103">
        <f t="shared" si="676"/>
        <v>2.3690363900000002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403.77772637999999</v>
      </c>
      <c r="C1336" s="103">
        <f t="shared" si="684"/>
        <v>306.34215999000003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1.3052963633377583</v>
      </c>
      <c r="O1336" s="103">
        <f t="shared" si="693"/>
        <v>1.3095495800000001</v>
      </c>
      <c r="P1336" s="103">
        <f t="shared" si="673"/>
        <v>401.17024694999998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0.16</v>
      </c>
      <c r="U1336" s="111">
        <f t="shared" si="690"/>
        <v>11</v>
      </c>
      <c r="V1336" s="111">
        <v>252</v>
      </c>
      <c r="W1336" s="110">
        <f t="shared" si="675"/>
        <v>1.0064996829999999</v>
      </c>
      <c r="X1336" s="103">
        <f t="shared" si="676"/>
        <v>2.6074794300000002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404.13510888000002</v>
      </c>
      <c r="C1337" s="103">
        <f t="shared" si="684"/>
        <v>306.34215999000003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1.3052963633377583</v>
      </c>
      <c r="O1337" s="103">
        <f t="shared" si="693"/>
        <v>1.3099369199999999</v>
      </c>
      <c r="P1337" s="103">
        <f t="shared" si="673"/>
        <v>401.28890552000001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0.16</v>
      </c>
      <c r="U1337" s="111">
        <f t="shared" si="690"/>
        <v>12</v>
      </c>
      <c r="V1337" s="111">
        <v>252</v>
      </c>
      <c r="W1337" s="110">
        <f t="shared" si="675"/>
        <v>1.007092654</v>
      </c>
      <c r="X1337" s="103">
        <f t="shared" si="676"/>
        <v>2.8462033600000001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404.49280615000004</v>
      </c>
      <c r="C1338" s="103">
        <f t="shared" si="684"/>
        <v>306.34215999000003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1.3052963633377583</v>
      </c>
      <c r="O1338" s="103">
        <f t="shared" si="693"/>
        <v>1.31032437</v>
      </c>
      <c r="P1338" s="103">
        <f t="shared" si="673"/>
        <v>401.40759779000001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0.16</v>
      </c>
      <c r="U1338" s="111">
        <f t="shared" si="690"/>
        <v>13</v>
      </c>
      <c r="V1338" s="111">
        <v>252</v>
      </c>
      <c r="W1338" s="110">
        <f t="shared" si="675"/>
        <v>1.0076859739999999</v>
      </c>
      <c r="X1338" s="103">
        <f t="shared" si="676"/>
        <v>3.0852083600000002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404.85082186</v>
      </c>
      <c r="C1339" s="103">
        <f t="shared" si="684"/>
        <v>306.34215999000003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1.3052963633377583</v>
      </c>
      <c r="O1339" s="103">
        <f t="shared" si="693"/>
        <v>1.31071194</v>
      </c>
      <c r="P1339" s="103">
        <f t="shared" si="673"/>
        <v>401.52632682000001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0.16</v>
      </c>
      <c r="U1339" s="111">
        <f t="shared" si="690"/>
        <v>14</v>
      </c>
      <c r="V1339" s="111">
        <v>252</v>
      </c>
      <c r="W1339" s="110">
        <f t="shared" si="675"/>
        <v>1.0082796439999999</v>
      </c>
      <c r="X1339" s="103">
        <f t="shared" si="676"/>
        <v>3.32449504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405.2091562</v>
      </c>
      <c r="C1340" s="103">
        <f t="shared" si="684"/>
        <v>306.34215999000003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1.3052963633377583</v>
      </c>
      <c r="O1340" s="103">
        <f t="shared" si="693"/>
        <v>1.31109963</v>
      </c>
      <c r="P1340" s="103">
        <f t="shared" si="673"/>
        <v>401.64509261000001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0.16</v>
      </c>
      <c r="U1340" s="111">
        <f t="shared" si="690"/>
        <v>15</v>
      </c>
      <c r="V1340" s="111">
        <v>252</v>
      </c>
      <c r="W1340" s="110">
        <f t="shared" si="675"/>
        <v>1.008873664</v>
      </c>
      <c r="X1340" s="103">
        <f t="shared" si="676"/>
        <v>3.5640635899999999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405.2091562</v>
      </c>
      <c r="C1341" s="103">
        <f t="shared" si="684"/>
        <v>306.34215999000003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1.3052963633377583</v>
      </c>
      <c r="O1341" s="103">
        <f t="shared" si="693"/>
        <v>1.31109963</v>
      </c>
      <c r="P1341" s="103">
        <f t="shared" si="673"/>
        <v>401.64509261000001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0.16</v>
      </c>
      <c r="U1341" s="111">
        <f t="shared" si="690"/>
        <v>15</v>
      </c>
      <c r="V1341" s="111">
        <v>252</v>
      </c>
      <c r="W1341" s="110">
        <f t="shared" si="675"/>
        <v>1.008873664</v>
      </c>
      <c r="X1341" s="103">
        <f t="shared" si="676"/>
        <v>3.5640635899999999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405.2091562</v>
      </c>
      <c r="C1342" s="103">
        <f t="shared" si="684"/>
        <v>306.34215999000003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1.3052963633377583</v>
      </c>
      <c r="O1342" s="103">
        <f t="shared" si="693"/>
        <v>1.31109963</v>
      </c>
      <c r="P1342" s="103">
        <f t="shared" si="673"/>
        <v>401.64509261000001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0.16</v>
      </c>
      <c r="U1342" s="111">
        <f t="shared" si="690"/>
        <v>15</v>
      </c>
      <c r="V1342" s="111">
        <v>252</v>
      </c>
      <c r="W1342" s="110">
        <f t="shared" si="675"/>
        <v>1.008873664</v>
      </c>
      <c r="X1342" s="103">
        <f t="shared" si="676"/>
        <v>3.5640635899999999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405.56780588000004</v>
      </c>
      <c r="C1343" s="103">
        <f t="shared" si="684"/>
        <v>306.34215999000003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1.3052963633377583</v>
      </c>
      <c r="O1343" s="103">
        <f t="shared" si="693"/>
        <v>1.3114874299999999</v>
      </c>
      <c r="P1343" s="103">
        <f t="shared" si="673"/>
        <v>401.76389210000002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0.16</v>
      </c>
      <c r="U1343" s="111">
        <f t="shared" si="690"/>
        <v>16</v>
      </c>
      <c r="V1343" s="111">
        <v>252</v>
      </c>
      <c r="W1343" s="110">
        <f t="shared" si="675"/>
        <v>1.0094680330000001</v>
      </c>
      <c r="X1343" s="103">
        <f t="shared" si="676"/>
        <v>3.8039137799999998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405.92677498</v>
      </c>
      <c r="C1344" s="103">
        <f t="shared" si="684"/>
        <v>306.34215999000003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1.3052963633377583</v>
      </c>
      <c r="O1344" s="103">
        <f t="shared" si="693"/>
        <v>1.31187535</v>
      </c>
      <c r="P1344" s="103">
        <f t="shared" si="673"/>
        <v>401.88272834999998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0.16</v>
      </c>
      <c r="U1344" s="111">
        <f t="shared" si="690"/>
        <v>17</v>
      </c>
      <c r="V1344" s="111">
        <v>252</v>
      </c>
      <c r="W1344" s="110">
        <f t="shared" si="675"/>
        <v>1.0100627529999999</v>
      </c>
      <c r="X1344" s="103">
        <f t="shared" si="676"/>
        <v>4.0440466300000004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406.28606017999999</v>
      </c>
      <c r="C1345" s="103">
        <f t="shared" si="684"/>
        <v>306.34215999000003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1.3052963633377583</v>
      </c>
      <c r="O1345" s="103">
        <f t="shared" si="693"/>
        <v>1.3122633800000001</v>
      </c>
      <c r="P1345" s="103">
        <f t="shared" si="673"/>
        <v>402.00159830000001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0.16</v>
      </c>
      <c r="U1345" s="111">
        <f t="shared" si="690"/>
        <v>18</v>
      </c>
      <c r="V1345" s="111">
        <v>252</v>
      </c>
      <c r="W1345" s="110">
        <f t="shared" si="675"/>
        <v>1.0106578230000001</v>
      </c>
      <c r="X1345" s="103">
        <f t="shared" si="676"/>
        <v>4.2844618800000003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406.64566516999997</v>
      </c>
      <c r="C1346" s="103">
        <f t="shared" si="684"/>
        <v>306.34215999000003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1.3052963633377583</v>
      </c>
      <c r="O1346" s="103">
        <f t="shared" si="693"/>
        <v>1.3126515299999999</v>
      </c>
      <c r="P1346" s="103">
        <f t="shared" si="673"/>
        <v>402.12050500999999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0.16</v>
      </c>
      <c r="U1346" s="111">
        <f t="shared" si="690"/>
        <v>19</v>
      </c>
      <c r="V1346" s="111">
        <v>252</v>
      </c>
      <c r="W1346" s="110">
        <f t="shared" si="675"/>
        <v>1.0112532439999999</v>
      </c>
      <c r="X1346" s="103">
        <f t="shared" si="676"/>
        <v>4.5251601600000004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406.64566516999997</v>
      </c>
      <c r="C1347" s="103">
        <f t="shared" si="684"/>
        <v>306.34215999000003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1.3052963633377583</v>
      </c>
      <c r="O1347" s="103">
        <f t="shared" si="693"/>
        <v>1.3126515299999999</v>
      </c>
      <c r="P1347" s="103">
        <f t="shared" si="673"/>
        <v>402.12050500999999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0.16</v>
      </c>
      <c r="U1347" s="111">
        <f t="shared" si="690"/>
        <v>19</v>
      </c>
      <c r="V1347" s="111">
        <v>252</v>
      </c>
      <c r="W1347" s="110">
        <f t="shared" si="675"/>
        <v>1.0112532439999999</v>
      </c>
      <c r="X1347" s="103">
        <f t="shared" si="676"/>
        <v>4.5251601600000004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406.64566516999997</v>
      </c>
      <c r="C1348" s="103">
        <f t="shared" si="684"/>
        <v>306.34215999000003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1.3052963633377583</v>
      </c>
      <c r="O1348" s="103">
        <f t="shared" si="693"/>
        <v>1.3126515299999999</v>
      </c>
      <c r="P1348" s="103">
        <f t="shared" si="673"/>
        <v>402.12050500999999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0.16</v>
      </c>
      <c r="U1348" s="111">
        <f t="shared" si="690"/>
        <v>19</v>
      </c>
      <c r="V1348" s="111">
        <v>252</v>
      </c>
      <c r="W1348" s="110">
        <f t="shared" si="675"/>
        <v>1.0112532439999999</v>
      </c>
      <c r="X1348" s="103">
        <f t="shared" si="676"/>
        <v>4.5251601600000004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406.64566516999997</v>
      </c>
      <c r="C1349" s="103">
        <f t="shared" si="684"/>
        <v>306.34215999000003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1.3052963633377583</v>
      </c>
      <c r="O1349" s="103">
        <f t="shared" si="693"/>
        <v>1.3126515299999999</v>
      </c>
      <c r="P1349" s="103">
        <f t="shared" si="673"/>
        <v>402.12050500999999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0.16</v>
      </c>
      <c r="U1349" s="111">
        <f t="shared" si="690"/>
        <v>19</v>
      </c>
      <c r="V1349" s="111">
        <v>252</v>
      </c>
      <c r="W1349" s="110">
        <f t="shared" si="675"/>
        <v>1.0112532439999999</v>
      </c>
      <c r="X1349" s="103">
        <f t="shared" si="676"/>
        <v>4.5251601600000004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407.00558663999999</v>
      </c>
      <c r="C1350" s="103">
        <f t="shared" si="684"/>
        <v>306.34215999000003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1.3052963633377583</v>
      </c>
      <c r="O1350" s="103">
        <f t="shared" si="693"/>
        <v>1.3130397899999999</v>
      </c>
      <c r="P1350" s="103">
        <f t="shared" si="673"/>
        <v>402.23944541999998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0.16</v>
      </c>
      <c r="U1350" s="111">
        <f t="shared" si="690"/>
        <v>20</v>
      </c>
      <c r="V1350" s="111">
        <v>252</v>
      </c>
      <c r="W1350" s="110">
        <f t="shared" si="675"/>
        <v>1.0118490149999999</v>
      </c>
      <c r="X1350" s="103">
        <f t="shared" si="676"/>
        <v>4.7661412199999997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407.36582556999997</v>
      </c>
      <c r="C1351" s="103">
        <f t="shared" si="684"/>
        <v>306.34215999000003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1.3052963633377583</v>
      </c>
      <c r="O1351" s="103">
        <f t="shared" si="693"/>
        <v>1.31342816</v>
      </c>
      <c r="P1351" s="103">
        <f t="shared" si="673"/>
        <v>402.35841951999998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0.16</v>
      </c>
      <c r="U1351" s="111">
        <f t="shared" si="690"/>
        <v>21</v>
      </c>
      <c r="V1351" s="111">
        <v>252</v>
      </c>
      <c r="W1351" s="110">
        <f t="shared" si="675"/>
        <v>1.0124451379999999</v>
      </c>
      <c r="X1351" s="103">
        <f t="shared" si="676"/>
        <v>5.0074060500000002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407.36582556999997</v>
      </c>
      <c r="C1352" s="103">
        <f t="shared" si="684"/>
        <v>306.34215999000003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1.3052963633377583</v>
      </c>
      <c r="O1352" s="103">
        <f t="shared" si="693"/>
        <v>1.31342816</v>
      </c>
      <c r="P1352" s="103">
        <f t="shared" si="673"/>
        <v>402.35841951999998</v>
      </c>
      <c r="Q1352" s="11">
        <f t="shared" si="688"/>
        <v>44</v>
      </c>
      <c r="R1352" s="7">
        <f t="shared" si="681"/>
        <v>3.3987000000000003E-2</v>
      </c>
      <c r="S1352" s="8">
        <f t="shared" si="674"/>
        <v>13.674955600000001</v>
      </c>
      <c r="T1352" s="113">
        <f t="shared" si="682"/>
        <v>0.16</v>
      </c>
      <c r="U1352" s="111">
        <f t="shared" si="690"/>
        <v>21</v>
      </c>
      <c r="V1352" s="111">
        <v>252</v>
      </c>
      <c r="W1352" s="110">
        <f t="shared" si="675"/>
        <v>1.0124451379999999</v>
      </c>
      <c r="X1352" s="103">
        <f t="shared" si="676"/>
        <v>5.0074060500000002</v>
      </c>
      <c r="Y1352" s="8">
        <f t="shared" si="683"/>
        <v>18.682361650000001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389.19221057000004</v>
      </c>
      <c r="C1353" s="103">
        <f t="shared" si="684"/>
        <v>295.93050899999997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1.3134281638868981</v>
      </c>
      <c r="O1353" s="103">
        <f t="shared" si="693"/>
        <v>1.3143729500000001</v>
      </c>
      <c r="P1353" s="103">
        <f t="shared" si="673"/>
        <v>388.96305610000002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0.16</v>
      </c>
      <c r="U1353" s="111">
        <f t="shared" si="690"/>
        <v>1</v>
      </c>
      <c r="V1353" s="111">
        <v>252</v>
      </c>
      <c r="W1353" s="110">
        <f t="shared" si="675"/>
        <v>1.0005891419999999</v>
      </c>
      <c r="X1353" s="103">
        <f t="shared" si="676"/>
        <v>0.22915447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389.70162281</v>
      </c>
      <c r="C1354" s="103">
        <f t="shared" si="684"/>
        <v>295.93050899999997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1.3134281638868981</v>
      </c>
      <c r="O1354" s="103">
        <f t="shared" si="693"/>
        <v>1.3153184200000001</v>
      </c>
      <c r="P1354" s="103">
        <f t="shared" ref="P1354:P1417" si="699">TRUNC(C1354*O1354,8)</f>
        <v>389.24284951999999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0.16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1.0011786300000001</v>
      </c>
      <c r="X1354" s="103">
        <f t="shared" ref="X1354:X1417" si="702">TRUNC((P1354*(W1354-1)),8)</f>
        <v>0.45877329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389.70162281</v>
      </c>
      <c r="C1355" s="103">
        <f t="shared" si="684"/>
        <v>295.93050899999997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1.3134281638868981</v>
      </c>
      <c r="O1355" s="103">
        <f t="shared" si="693"/>
        <v>1.3153184200000001</v>
      </c>
      <c r="P1355" s="103">
        <f t="shared" si="699"/>
        <v>389.24284951999999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0.16</v>
      </c>
      <c r="U1355" s="111">
        <f t="shared" si="690"/>
        <v>2</v>
      </c>
      <c r="V1355" s="111">
        <v>252</v>
      </c>
      <c r="W1355" s="110">
        <f t="shared" si="701"/>
        <v>1.0011786300000001</v>
      </c>
      <c r="X1355" s="103">
        <f t="shared" si="702"/>
        <v>0.45877329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389.70162281</v>
      </c>
      <c r="C1356" s="103">
        <f t="shared" ref="C1356:C1419" si="710">TRUNC(IF(Q1355&gt;0,VLOOKUP(A1355,$AD$12:$AE$165,2),C1355),8)</f>
        <v>295.93050899999997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1.3134281638868981</v>
      </c>
      <c r="O1356" s="103">
        <f t="shared" si="693"/>
        <v>1.3153184200000001</v>
      </c>
      <c r="P1356" s="103">
        <f t="shared" si="699"/>
        <v>389.24284951999999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0.16</v>
      </c>
      <c r="U1356" s="111">
        <f t="shared" si="690"/>
        <v>2</v>
      </c>
      <c r="V1356" s="111">
        <v>252</v>
      </c>
      <c r="W1356" s="110">
        <f t="shared" si="701"/>
        <v>1.0011786300000001</v>
      </c>
      <c r="X1356" s="103">
        <f t="shared" si="702"/>
        <v>0.45877329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390.21170245999997</v>
      </c>
      <c r="C1357" s="103">
        <f t="shared" si="710"/>
        <v>295.93050899999997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1.3134281638868981</v>
      </c>
      <c r="O1357" s="103">
        <f t="shared" si="693"/>
        <v>1.31626457</v>
      </c>
      <c r="P1357" s="103">
        <f t="shared" si="699"/>
        <v>389.52284416999998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0.16</v>
      </c>
      <c r="U1357" s="111">
        <f t="shared" si="690"/>
        <v>3</v>
      </c>
      <c r="V1357" s="111">
        <v>252</v>
      </c>
      <c r="W1357" s="110">
        <f t="shared" si="701"/>
        <v>1.001768467</v>
      </c>
      <c r="X1357" s="103">
        <f t="shared" si="702"/>
        <v>0.68885828999999998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390.72244899999998</v>
      </c>
      <c r="C1358" s="103">
        <f t="shared" si="710"/>
        <v>295.93050899999997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1.3134281638868981</v>
      </c>
      <c r="O1358" s="103">
        <f t="shared" si="693"/>
        <v>1.3172113999999999</v>
      </c>
      <c r="P1358" s="103">
        <f t="shared" si="699"/>
        <v>389.80304006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0.16</v>
      </c>
      <c r="U1358" s="111">
        <f t="shared" si="690"/>
        <v>4</v>
      </c>
      <c r="V1358" s="111">
        <v>252</v>
      </c>
      <c r="W1358" s="110">
        <f t="shared" si="701"/>
        <v>1.0023586499999999</v>
      </c>
      <c r="X1358" s="103">
        <f t="shared" si="702"/>
        <v>0.91940893999999995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391.23386719000001</v>
      </c>
      <c r="C1359" s="103">
        <f t="shared" si="710"/>
        <v>295.93050899999997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1.3134281638868981</v>
      </c>
      <c r="O1359" s="103">
        <f t="shared" si="693"/>
        <v>1.3181589199999999</v>
      </c>
      <c r="P1359" s="103">
        <f t="shared" si="699"/>
        <v>390.08344012999999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0.16</v>
      </c>
      <c r="U1359" s="111">
        <f t="shared" si="690"/>
        <v>5</v>
      </c>
      <c r="V1359" s="111">
        <v>252</v>
      </c>
      <c r="W1359" s="110">
        <f t="shared" si="701"/>
        <v>1.0029491820000001</v>
      </c>
      <c r="X1359" s="103">
        <f t="shared" si="702"/>
        <v>1.1504270599999999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391.74595097999998</v>
      </c>
      <c r="C1360" s="103">
        <f t="shared" si="710"/>
        <v>295.93050899999997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1.3134281638868981</v>
      </c>
      <c r="O1360" s="103">
        <f t="shared" si="693"/>
        <v>1.31910711</v>
      </c>
      <c r="P1360" s="103">
        <f t="shared" si="699"/>
        <v>390.36403847999998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0.16</v>
      </c>
      <c r="U1360" s="111">
        <f t="shared" si="690"/>
        <v>6</v>
      </c>
      <c r="V1360" s="111">
        <v>252</v>
      </c>
      <c r="W1360" s="110">
        <f t="shared" si="701"/>
        <v>1.003540061</v>
      </c>
      <c r="X1360" s="103">
        <f t="shared" si="702"/>
        <v>1.3819125000000001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392.25870736000002</v>
      </c>
      <c r="C1361" s="103">
        <f t="shared" si="710"/>
        <v>295.93050899999997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1.3134281638868981</v>
      </c>
      <c r="O1361" s="103">
        <f t="shared" si="693"/>
        <v>1.32005599</v>
      </c>
      <c r="P1361" s="103">
        <f t="shared" si="699"/>
        <v>390.64484102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0.16</v>
      </c>
      <c r="U1361" s="111">
        <f t="shared" si="690"/>
        <v>7</v>
      </c>
      <c r="V1361" s="111">
        <v>252</v>
      </c>
      <c r="W1361" s="110">
        <f t="shared" si="701"/>
        <v>1.004131288</v>
      </c>
      <c r="X1361" s="103">
        <f t="shared" si="702"/>
        <v>1.61386634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392.25870736000002</v>
      </c>
      <c r="C1362" s="103">
        <f t="shared" si="710"/>
        <v>295.93050899999997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1.3134281638868981</v>
      </c>
      <c r="O1362" s="103">
        <f t="shared" si="693"/>
        <v>1.32005599</v>
      </c>
      <c r="P1362" s="103">
        <f t="shared" si="699"/>
        <v>390.64484102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0.16</v>
      </c>
      <c r="U1362" s="111">
        <f t="shared" si="690"/>
        <v>7</v>
      </c>
      <c r="V1362" s="111">
        <v>252</v>
      </c>
      <c r="W1362" s="110">
        <f t="shared" si="701"/>
        <v>1.004131288</v>
      </c>
      <c r="X1362" s="103">
        <f t="shared" si="702"/>
        <v>1.61386634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392.25870736000002</v>
      </c>
      <c r="C1363" s="103">
        <f t="shared" si="710"/>
        <v>295.93050899999997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1.3134281638868981</v>
      </c>
      <c r="O1363" s="103">
        <f t="shared" si="693"/>
        <v>1.32005599</v>
      </c>
      <c r="P1363" s="103">
        <f t="shared" si="699"/>
        <v>390.64484102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0.16</v>
      </c>
      <c r="U1363" s="111">
        <f t="shared" si="690"/>
        <v>7</v>
      </c>
      <c r="V1363" s="111">
        <v>252</v>
      </c>
      <c r="W1363" s="110">
        <f t="shared" si="701"/>
        <v>1.004131288</v>
      </c>
      <c r="X1363" s="103">
        <f t="shared" si="702"/>
        <v>1.61386634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392.77213439000002</v>
      </c>
      <c r="C1364" s="103">
        <f t="shared" si="710"/>
        <v>295.93050899999997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1.3134281638868981</v>
      </c>
      <c r="O1364" s="103">
        <f t="shared" si="693"/>
        <v>1.32100555</v>
      </c>
      <c r="P1364" s="103">
        <f t="shared" si="699"/>
        <v>390.92584479999999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0.16</v>
      </c>
      <c r="U1364" s="111">
        <f t="shared" si="690"/>
        <v>8</v>
      </c>
      <c r="V1364" s="111">
        <v>252</v>
      </c>
      <c r="W1364" s="110">
        <f t="shared" si="701"/>
        <v>1.0047228640000001</v>
      </c>
      <c r="X1364" s="103">
        <f t="shared" si="702"/>
        <v>1.84628959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393.28623234000003</v>
      </c>
      <c r="C1365" s="103">
        <f t="shared" si="710"/>
        <v>295.93050899999997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1.3134281638868981</v>
      </c>
      <c r="O1365" s="103">
        <f t="shared" si="693"/>
        <v>1.3219557900000001</v>
      </c>
      <c r="P1365" s="103">
        <f t="shared" si="699"/>
        <v>391.20704981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0.16</v>
      </c>
      <c r="U1365" s="111">
        <f t="shared" si="690"/>
        <v>9</v>
      </c>
      <c r="V1365" s="111">
        <v>252</v>
      </c>
      <c r="W1365" s="110">
        <f t="shared" si="701"/>
        <v>1.005314788</v>
      </c>
      <c r="X1365" s="103">
        <f t="shared" si="702"/>
        <v>2.0791825300000002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393.80100519999996</v>
      </c>
      <c r="C1366" s="103">
        <f t="shared" si="710"/>
        <v>295.93050899999997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1.3134281638868981</v>
      </c>
      <c r="O1366" s="103">
        <f t="shared" si="693"/>
        <v>1.32290672</v>
      </c>
      <c r="P1366" s="103">
        <f t="shared" si="699"/>
        <v>391.48845899999998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0.16</v>
      </c>
      <c r="U1366" s="111">
        <f t="shared" si="690"/>
        <v>10</v>
      </c>
      <c r="V1366" s="111">
        <v>252</v>
      </c>
      <c r="W1366" s="110">
        <f t="shared" si="701"/>
        <v>1.005907061</v>
      </c>
      <c r="X1366" s="103">
        <f t="shared" si="702"/>
        <v>2.3125461999999999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394.31645069999996</v>
      </c>
      <c r="C1367" s="103">
        <f t="shared" si="710"/>
        <v>295.93050899999997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1.3134281638868981</v>
      </c>
      <c r="O1367" s="103">
        <f t="shared" si="693"/>
        <v>1.32385833</v>
      </c>
      <c r="P1367" s="103">
        <f t="shared" si="699"/>
        <v>391.77006943999999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0.16</v>
      </c>
      <c r="U1367" s="111">
        <f t="shared" si="690"/>
        <v>11</v>
      </c>
      <c r="V1367" s="111">
        <v>252</v>
      </c>
      <c r="W1367" s="110">
        <f t="shared" si="701"/>
        <v>1.0064996829999999</v>
      </c>
      <c r="X1367" s="103">
        <f t="shared" si="702"/>
        <v>2.54638126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394.83257242000002</v>
      </c>
      <c r="C1368" s="103">
        <f t="shared" si="710"/>
        <v>295.93050899999997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1.3134281638868981</v>
      </c>
      <c r="O1368" s="103">
        <f t="shared" si="693"/>
        <v>1.32481063</v>
      </c>
      <c r="P1368" s="103">
        <f t="shared" si="699"/>
        <v>392.05188406000002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0.16</v>
      </c>
      <c r="U1368" s="111">
        <f t="shared" si="690"/>
        <v>12</v>
      </c>
      <c r="V1368" s="111">
        <v>252</v>
      </c>
      <c r="W1368" s="110">
        <f t="shared" si="701"/>
        <v>1.007092654</v>
      </c>
      <c r="X1368" s="103">
        <f t="shared" si="702"/>
        <v>2.7806883600000001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394.83257242000002</v>
      </c>
      <c r="C1369" s="103">
        <f t="shared" si="710"/>
        <v>295.93050899999997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1.3134281638868981</v>
      </c>
      <c r="O1369" s="103">
        <f t="shared" si="693"/>
        <v>1.32481063</v>
      </c>
      <c r="P1369" s="103">
        <f t="shared" si="699"/>
        <v>392.05188406000002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0.16</v>
      </c>
      <c r="U1369" s="111">
        <f t="shared" si="690"/>
        <v>12</v>
      </c>
      <c r="V1369" s="111">
        <v>252</v>
      </c>
      <c r="W1369" s="110">
        <f t="shared" si="701"/>
        <v>1.007092654</v>
      </c>
      <c r="X1369" s="103">
        <f t="shared" si="702"/>
        <v>2.7806883600000001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394.83257242000002</v>
      </c>
      <c r="C1370" s="103">
        <f t="shared" si="710"/>
        <v>295.93050899999997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1.3134281638868981</v>
      </c>
      <c r="O1370" s="103">
        <f t="shared" si="693"/>
        <v>1.32481063</v>
      </c>
      <c r="P1370" s="103">
        <f t="shared" si="699"/>
        <v>392.05188406000002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0.16</v>
      </c>
      <c r="U1370" s="111">
        <f t="shared" si="690"/>
        <v>12</v>
      </c>
      <c r="V1370" s="111">
        <v>252</v>
      </c>
      <c r="W1370" s="110">
        <f t="shared" si="701"/>
        <v>1.007092654</v>
      </c>
      <c r="X1370" s="103">
        <f t="shared" si="702"/>
        <v>2.7806883600000001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395.34936508999999</v>
      </c>
      <c r="C1371" s="103">
        <f t="shared" si="710"/>
        <v>295.93050899999997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1.3134281638868981</v>
      </c>
      <c r="O1371" s="103">
        <f t="shared" si="693"/>
        <v>1.3257635999999999</v>
      </c>
      <c r="P1371" s="103">
        <f t="shared" si="699"/>
        <v>392.33389696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0.16</v>
      </c>
      <c r="U1371" s="111">
        <f t="shared" si="690"/>
        <v>13</v>
      </c>
      <c r="V1371" s="111">
        <v>252</v>
      </c>
      <c r="W1371" s="110">
        <f t="shared" si="701"/>
        <v>1.0076859739999999</v>
      </c>
      <c r="X1371" s="103">
        <f t="shared" si="702"/>
        <v>3.0154681299999999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395.86683868</v>
      </c>
      <c r="C1372" s="103">
        <f t="shared" si="710"/>
        <v>295.93050899999997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1.3134281638868981</v>
      </c>
      <c r="O1372" s="103">
        <f t="shared" si="693"/>
        <v>1.3267172700000001</v>
      </c>
      <c r="P1372" s="103">
        <f t="shared" si="699"/>
        <v>392.61611700999998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0.16</v>
      </c>
      <c r="U1372" s="111">
        <f t="shared" si="690"/>
        <v>14</v>
      </c>
      <c r="V1372" s="111">
        <v>252</v>
      </c>
      <c r="W1372" s="110">
        <f t="shared" si="701"/>
        <v>1.0082796439999999</v>
      </c>
      <c r="X1372" s="103">
        <f t="shared" si="702"/>
        <v>3.2507216699999999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396.3849879</v>
      </c>
      <c r="C1373" s="103">
        <f t="shared" si="710"/>
        <v>295.93050899999997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1.3134281638868981</v>
      </c>
      <c r="O1373" s="103">
        <f t="shared" si="693"/>
        <v>1.3276716200000001</v>
      </c>
      <c r="P1373" s="103">
        <f t="shared" si="699"/>
        <v>392.89853828999998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0.16</v>
      </c>
      <c r="U1373" s="111">
        <f t="shared" si="690"/>
        <v>15</v>
      </c>
      <c r="V1373" s="111">
        <v>252</v>
      </c>
      <c r="W1373" s="110">
        <f t="shared" si="701"/>
        <v>1.008873664</v>
      </c>
      <c r="X1373" s="103">
        <f t="shared" si="702"/>
        <v>3.4864496100000002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396.90381599</v>
      </c>
      <c r="C1374" s="103">
        <f t="shared" si="710"/>
        <v>295.93050899999997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1.3134281638868981</v>
      </c>
      <c r="O1374" s="103">
        <f t="shared" si="693"/>
        <v>1.3286266600000001</v>
      </c>
      <c r="P1374" s="103">
        <f t="shared" si="699"/>
        <v>393.18116376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0.16</v>
      </c>
      <c r="U1374" s="111">
        <f t="shared" si="690"/>
        <v>16</v>
      </c>
      <c r="V1374" s="111">
        <v>252</v>
      </c>
      <c r="W1374" s="110">
        <f t="shared" si="701"/>
        <v>1.0094680330000001</v>
      </c>
      <c r="X1374" s="103">
        <f t="shared" si="702"/>
        <v>3.72265223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397.42332441000002</v>
      </c>
      <c r="C1375" s="103">
        <f t="shared" si="710"/>
        <v>295.93050899999997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1.3134281638868981</v>
      </c>
      <c r="O1375" s="103">
        <f t="shared" si="693"/>
        <v>1.3295823899999999</v>
      </c>
      <c r="P1375" s="103">
        <f t="shared" si="699"/>
        <v>393.46399343000002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0.16</v>
      </c>
      <c r="U1375" s="111">
        <f t="shared" si="690"/>
        <v>17</v>
      </c>
      <c r="V1375" s="111">
        <v>252</v>
      </c>
      <c r="W1375" s="110">
        <f t="shared" si="701"/>
        <v>1.0100627529999999</v>
      </c>
      <c r="X1375" s="103">
        <f t="shared" si="702"/>
        <v>3.9593309799999998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397.42332441000002</v>
      </c>
      <c r="C1376" s="103">
        <f t="shared" si="710"/>
        <v>295.93050899999997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1.3134281638868981</v>
      </c>
      <c r="O1376" s="103">
        <f t="shared" si="693"/>
        <v>1.3295823899999999</v>
      </c>
      <c r="P1376" s="103">
        <f t="shared" si="699"/>
        <v>393.46399343000002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0.16</v>
      </c>
      <c r="U1376" s="111">
        <f t="shared" si="690"/>
        <v>17</v>
      </c>
      <c r="V1376" s="111">
        <v>252</v>
      </c>
      <c r="W1376" s="110">
        <f t="shared" si="701"/>
        <v>1.0100627529999999</v>
      </c>
      <c r="X1376" s="103">
        <f t="shared" si="702"/>
        <v>3.9593309799999998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397.42332441000002</v>
      </c>
      <c r="C1377" s="103">
        <f t="shared" si="710"/>
        <v>295.93050899999997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1.3134281638868981</v>
      </c>
      <c r="O1377" s="103">
        <f t="shared" si="693"/>
        <v>1.3295823899999999</v>
      </c>
      <c r="P1377" s="103">
        <f t="shared" si="699"/>
        <v>393.46399343000002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0.16</v>
      </c>
      <c r="U1377" s="111">
        <f t="shared" si="690"/>
        <v>17</v>
      </c>
      <c r="V1377" s="111">
        <v>252</v>
      </c>
      <c r="W1377" s="110">
        <f t="shared" si="701"/>
        <v>1.0100627529999999</v>
      </c>
      <c r="X1377" s="103">
        <f t="shared" si="702"/>
        <v>3.9593309799999998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397.94351040999999</v>
      </c>
      <c r="C1378" s="103">
        <f t="shared" si="710"/>
        <v>295.93050899999997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1.3134281638868981</v>
      </c>
      <c r="O1378" s="103">
        <f t="shared" si="693"/>
        <v>1.3305388</v>
      </c>
      <c r="P1378" s="103">
        <f t="shared" si="699"/>
        <v>393.74702431999998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0.16</v>
      </c>
      <c r="U1378" s="111">
        <f t="shared" si="690"/>
        <v>18</v>
      </c>
      <c r="V1378" s="111">
        <v>252</v>
      </c>
      <c r="W1378" s="110">
        <f t="shared" si="701"/>
        <v>1.0106578230000001</v>
      </c>
      <c r="X1378" s="103">
        <f t="shared" si="702"/>
        <v>4.1964860899999996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398.46437806</v>
      </c>
      <c r="C1379" s="103">
        <f t="shared" si="710"/>
        <v>295.93050899999997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1.3134281638868981</v>
      </c>
      <c r="O1379" s="103">
        <f t="shared" si="693"/>
        <v>1.3314959</v>
      </c>
      <c r="P1379" s="103">
        <f t="shared" si="699"/>
        <v>394.03025940999999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0.16</v>
      </c>
      <c r="U1379" s="111">
        <f t="shared" si="690"/>
        <v>19</v>
      </c>
      <c r="V1379" s="111">
        <v>252</v>
      </c>
      <c r="W1379" s="110">
        <f t="shared" si="701"/>
        <v>1.0112532439999999</v>
      </c>
      <c r="X1379" s="103">
        <f t="shared" si="702"/>
        <v>4.4341186500000003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398.98592762999999</v>
      </c>
      <c r="C1380" s="103">
        <f t="shared" si="710"/>
        <v>295.93050899999997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1.3134281638868981</v>
      </c>
      <c r="O1380" s="103">
        <f t="shared" si="693"/>
        <v>1.3324536899999999</v>
      </c>
      <c r="P1380" s="103">
        <f t="shared" si="699"/>
        <v>394.31369869999997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0.16</v>
      </c>
      <c r="U1380" s="111">
        <f t="shared" si="690"/>
        <v>20</v>
      </c>
      <c r="V1380" s="111">
        <v>252</v>
      </c>
      <c r="W1380" s="110">
        <f t="shared" si="701"/>
        <v>1.0118490149999999</v>
      </c>
      <c r="X1380" s="103">
        <f t="shared" si="702"/>
        <v>4.6722289300000002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399.50816054000001</v>
      </c>
      <c r="C1381" s="103">
        <f t="shared" si="710"/>
        <v>295.93050899999997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1.3134281638868981</v>
      </c>
      <c r="O1381" s="103">
        <f t="shared" si="693"/>
        <v>1.3334121699999999</v>
      </c>
      <c r="P1381" s="103">
        <f t="shared" si="699"/>
        <v>394.59734216999999</v>
      </c>
      <c r="Q1381" s="11">
        <f t="shared" si="714"/>
        <v>45</v>
      </c>
      <c r="R1381" s="7">
        <f t="shared" si="707"/>
        <v>3.4744999999999998E-2</v>
      </c>
      <c r="S1381" s="8">
        <f t="shared" si="700"/>
        <v>13.71028465</v>
      </c>
      <c r="T1381" s="113">
        <f t="shared" si="708"/>
        <v>0.16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1.0124451379999999</v>
      </c>
      <c r="X1381" s="103">
        <f t="shared" si="702"/>
        <v>4.9108183700000003</v>
      </c>
      <c r="Y1381" s="8">
        <f t="shared" si="709"/>
        <v>18.62110302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381.37000386</v>
      </c>
      <c r="C1382" s="103">
        <f t="shared" si="710"/>
        <v>285.64840347000001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1.3334121704146618</v>
      </c>
      <c r="O1382" s="103">
        <f t="shared" si="693"/>
        <v>1.33431677</v>
      </c>
      <c r="P1382" s="103">
        <f t="shared" si="699"/>
        <v>381.14545507000003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0.16</v>
      </c>
      <c r="U1382" s="111">
        <f t="shared" si="716"/>
        <v>1</v>
      </c>
      <c r="V1382" s="111">
        <v>252</v>
      </c>
      <c r="W1382" s="110">
        <f t="shared" si="701"/>
        <v>1.0005891419999999</v>
      </c>
      <c r="X1382" s="103">
        <f t="shared" si="702"/>
        <v>0.22454879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381.37000386</v>
      </c>
      <c r="C1383" s="103">
        <f t="shared" si="710"/>
        <v>285.64840347000001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1.3334121704146618</v>
      </c>
      <c r="O1383" s="103">
        <f t="shared" si="693"/>
        <v>1.33431677</v>
      </c>
      <c r="P1383" s="103">
        <f t="shared" si="699"/>
        <v>381.14545507000003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0.16</v>
      </c>
      <c r="U1383" s="111">
        <f t="shared" si="716"/>
        <v>1</v>
      </c>
      <c r="V1383" s="111">
        <v>252</v>
      </c>
      <c r="W1383" s="110">
        <f t="shared" si="701"/>
        <v>1.0005891419999999</v>
      </c>
      <c r="X1383" s="103">
        <f t="shared" si="702"/>
        <v>0.22454879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381.37000386</v>
      </c>
      <c r="C1384" s="103">
        <f t="shared" si="710"/>
        <v>285.64840347000001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1.3334121704146618</v>
      </c>
      <c r="O1384" s="103">
        <f t="shared" si="693"/>
        <v>1.33431677</v>
      </c>
      <c r="P1384" s="103">
        <f t="shared" si="699"/>
        <v>381.14545507000003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0.16</v>
      </c>
      <c r="U1384" s="111">
        <f t="shared" si="716"/>
        <v>1</v>
      </c>
      <c r="V1384" s="111">
        <v>252</v>
      </c>
      <c r="W1384" s="110">
        <f t="shared" si="701"/>
        <v>1.0005891419999999</v>
      </c>
      <c r="X1384" s="103">
        <f t="shared" si="702"/>
        <v>0.22454879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381.85356107999996</v>
      </c>
      <c r="C1385" s="103">
        <f t="shared" si="710"/>
        <v>285.64840347000001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1.3334121704146618</v>
      </c>
      <c r="O1385" s="103">
        <f t="shared" ref="O1385:O1448" si="719">TRUNC(TRUNC((L1385*N1385),15),8)</f>
        <v>1.33522198</v>
      </c>
      <c r="P1385" s="103">
        <f t="shared" si="699"/>
        <v>381.40402685999999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0.16</v>
      </c>
      <c r="U1385" s="111">
        <f t="shared" si="716"/>
        <v>2</v>
      </c>
      <c r="V1385" s="111">
        <v>252</v>
      </c>
      <c r="W1385" s="110">
        <f t="shared" si="701"/>
        <v>1.0011786300000001</v>
      </c>
      <c r="X1385" s="103">
        <f t="shared" si="702"/>
        <v>0.44953421999999998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382.33773377</v>
      </c>
      <c r="C1386" s="103">
        <f t="shared" si="710"/>
        <v>285.64840347000001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1.3334121704146618</v>
      </c>
      <c r="O1386" s="103">
        <f t="shared" si="719"/>
        <v>1.33612781</v>
      </c>
      <c r="P1386" s="103">
        <f t="shared" si="699"/>
        <v>381.66277574999998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0.16</v>
      </c>
      <c r="U1386" s="111">
        <f t="shared" si="716"/>
        <v>3</v>
      </c>
      <c r="V1386" s="111">
        <v>252</v>
      </c>
      <c r="W1386" s="110">
        <f t="shared" si="701"/>
        <v>1.001768467</v>
      </c>
      <c r="X1386" s="103">
        <f t="shared" si="702"/>
        <v>0.67495802000000005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382.33773377</v>
      </c>
      <c r="C1387" s="103">
        <f t="shared" si="710"/>
        <v>285.64840347000001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1.3334121704146618</v>
      </c>
      <c r="O1387" s="103">
        <f t="shared" si="719"/>
        <v>1.33612781</v>
      </c>
      <c r="P1387" s="103">
        <f t="shared" si="699"/>
        <v>381.66277574999998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0.16</v>
      </c>
      <c r="U1387" s="111">
        <f t="shared" si="716"/>
        <v>3</v>
      </c>
      <c r="V1387" s="111">
        <v>252</v>
      </c>
      <c r="W1387" s="110">
        <f t="shared" si="701"/>
        <v>1.001768467</v>
      </c>
      <c r="X1387" s="103">
        <f t="shared" si="702"/>
        <v>0.67495802000000005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382.8225185</v>
      </c>
      <c r="C1388" s="103">
        <f t="shared" si="710"/>
        <v>285.64840347000001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1.3334121704146618</v>
      </c>
      <c r="O1388" s="103">
        <f t="shared" si="719"/>
        <v>1.3370342500000001</v>
      </c>
      <c r="P1388" s="103">
        <f t="shared" si="699"/>
        <v>381.92169889000002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0.16</v>
      </c>
      <c r="U1388" s="111">
        <f t="shared" si="716"/>
        <v>4</v>
      </c>
      <c r="V1388" s="111">
        <v>252</v>
      </c>
      <c r="W1388" s="110">
        <f t="shared" si="701"/>
        <v>1.0023586499999999</v>
      </c>
      <c r="X1388" s="103">
        <f t="shared" si="702"/>
        <v>0.90081960999999999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383.30791699999997</v>
      </c>
      <c r="C1389" s="103">
        <f t="shared" si="710"/>
        <v>285.64840347000001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1.3334121704146618</v>
      </c>
      <c r="O1389" s="103">
        <f t="shared" si="719"/>
        <v>1.3379413</v>
      </c>
      <c r="P1389" s="103">
        <f t="shared" si="699"/>
        <v>382.18079627999998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0.16</v>
      </c>
      <c r="U1389" s="111">
        <f t="shared" si="716"/>
        <v>5</v>
      </c>
      <c r="V1389" s="111">
        <v>252</v>
      </c>
      <c r="W1389" s="110">
        <f t="shared" si="701"/>
        <v>1.0029491820000001</v>
      </c>
      <c r="X1389" s="103">
        <f t="shared" si="702"/>
        <v>1.12712072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383.30791699999997</v>
      </c>
      <c r="C1390" s="103">
        <f t="shared" si="710"/>
        <v>285.64840347000001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1.3334121704146618</v>
      </c>
      <c r="O1390" s="103">
        <f t="shared" si="719"/>
        <v>1.3379413</v>
      </c>
      <c r="P1390" s="103">
        <f t="shared" si="699"/>
        <v>382.18079627999998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0.16</v>
      </c>
      <c r="U1390" s="111">
        <f t="shared" si="716"/>
        <v>5</v>
      </c>
      <c r="V1390" s="111">
        <v>252</v>
      </c>
      <c r="W1390" s="110">
        <f t="shared" si="701"/>
        <v>1.0029491820000001</v>
      </c>
      <c r="X1390" s="103">
        <f t="shared" si="702"/>
        <v>1.12712072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383.30791699999997</v>
      </c>
      <c r="C1391" s="103">
        <f t="shared" si="710"/>
        <v>285.64840347000001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1.3334121704146618</v>
      </c>
      <c r="O1391" s="103">
        <f t="shared" si="719"/>
        <v>1.3379413</v>
      </c>
      <c r="P1391" s="103">
        <f t="shared" si="699"/>
        <v>382.18079627999998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0.16</v>
      </c>
      <c r="U1391" s="111">
        <f t="shared" si="716"/>
        <v>5</v>
      </c>
      <c r="V1391" s="111">
        <v>252</v>
      </c>
      <c r="W1391" s="110">
        <f t="shared" si="701"/>
        <v>1.0029491820000001</v>
      </c>
      <c r="X1391" s="103">
        <f t="shared" si="702"/>
        <v>1.12712072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383.79393480000005</v>
      </c>
      <c r="C1392" s="103">
        <f t="shared" si="710"/>
        <v>285.64840347000001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1.3334121704146618</v>
      </c>
      <c r="O1392" s="103">
        <f t="shared" si="719"/>
        <v>1.3388489800000001</v>
      </c>
      <c r="P1392" s="103">
        <f t="shared" si="699"/>
        <v>382.44007362000002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0.16</v>
      </c>
      <c r="U1392" s="111">
        <f t="shared" si="716"/>
        <v>6</v>
      </c>
      <c r="V1392" s="111">
        <v>252</v>
      </c>
      <c r="W1392" s="110">
        <f t="shared" si="701"/>
        <v>1.003540061</v>
      </c>
      <c r="X1392" s="103">
        <f t="shared" si="702"/>
        <v>1.35386118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384.28056715999998</v>
      </c>
      <c r="C1393" s="103">
        <f t="shared" si="710"/>
        <v>285.64840347000001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1.3334121704146618</v>
      </c>
      <c r="O1393" s="103">
        <f t="shared" si="719"/>
        <v>1.33975727</v>
      </c>
      <c r="P1393" s="103">
        <f t="shared" si="699"/>
        <v>382.69952520999999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0.16</v>
      </c>
      <c r="U1393" s="111">
        <f t="shared" si="716"/>
        <v>7</v>
      </c>
      <c r="V1393" s="111">
        <v>252</v>
      </c>
      <c r="W1393" s="110">
        <f t="shared" si="701"/>
        <v>1.004131288</v>
      </c>
      <c r="X1393" s="103">
        <f t="shared" si="702"/>
        <v>1.5810419499999999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384.28056715999998</v>
      </c>
      <c r="C1394" s="103">
        <f t="shared" si="710"/>
        <v>285.64840347000001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1.3334121704146618</v>
      </c>
      <c r="O1394" s="103">
        <f t="shared" si="719"/>
        <v>1.33975727</v>
      </c>
      <c r="P1394" s="103">
        <f t="shared" si="699"/>
        <v>382.69952520999999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0.16</v>
      </c>
      <c r="U1394" s="111">
        <f t="shared" si="716"/>
        <v>7</v>
      </c>
      <c r="V1394" s="111">
        <v>252</v>
      </c>
      <c r="W1394" s="110">
        <f t="shared" si="701"/>
        <v>1.004131288</v>
      </c>
      <c r="X1394" s="103">
        <f t="shared" si="702"/>
        <v>1.5810419499999999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384.76781502</v>
      </c>
      <c r="C1395" s="103">
        <f t="shared" si="710"/>
        <v>285.64840347000001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1.3334121704146618</v>
      </c>
      <c r="O1395" s="103">
        <f t="shared" si="719"/>
        <v>1.34066617</v>
      </c>
      <c r="P1395" s="103">
        <f t="shared" si="699"/>
        <v>382.95915103999999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0.16</v>
      </c>
      <c r="U1395" s="111">
        <f t="shared" si="716"/>
        <v>8</v>
      </c>
      <c r="V1395" s="111">
        <v>252</v>
      </c>
      <c r="W1395" s="110">
        <f t="shared" si="701"/>
        <v>1.0047228640000001</v>
      </c>
      <c r="X1395" s="103">
        <f t="shared" si="702"/>
        <v>1.8086639799999999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385.25568434000002</v>
      </c>
      <c r="C1396" s="103">
        <f t="shared" si="710"/>
        <v>285.64840347000001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1.3334121704146618</v>
      </c>
      <c r="O1396" s="103">
        <f t="shared" si="719"/>
        <v>1.3415756999999999</v>
      </c>
      <c r="P1396" s="103">
        <f t="shared" si="699"/>
        <v>383.21895683000002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0.16</v>
      </c>
      <c r="U1396" s="111">
        <f t="shared" si="716"/>
        <v>9</v>
      </c>
      <c r="V1396" s="111">
        <v>252</v>
      </c>
      <c r="W1396" s="110">
        <f t="shared" si="701"/>
        <v>1.005314788</v>
      </c>
      <c r="X1396" s="103">
        <f t="shared" si="702"/>
        <v>2.03672751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385.25568434000002</v>
      </c>
      <c r="C1397" s="103">
        <f t="shared" si="710"/>
        <v>285.64840347000001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1.3334121704146618</v>
      </c>
      <c r="O1397" s="103">
        <f t="shared" si="719"/>
        <v>1.3415756999999999</v>
      </c>
      <c r="P1397" s="103">
        <f t="shared" si="699"/>
        <v>383.21895683000002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0.16</v>
      </c>
      <c r="U1397" s="111">
        <f t="shared" si="716"/>
        <v>9</v>
      </c>
      <c r="V1397" s="111">
        <v>252</v>
      </c>
      <c r="W1397" s="110">
        <f t="shared" si="701"/>
        <v>1.005314788</v>
      </c>
      <c r="X1397" s="103">
        <f t="shared" si="702"/>
        <v>2.03672751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385.25568434000002</v>
      </c>
      <c r="C1398" s="103">
        <f t="shared" si="710"/>
        <v>285.64840347000001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1.3334121704146618</v>
      </c>
      <c r="O1398" s="103">
        <f t="shared" si="719"/>
        <v>1.3415756999999999</v>
      </c>
      <c r="P1398" s="103">
        <f t="shared" si="699"/>
        <v>383.21895683000002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0.16</v>
      </c>
      <c r="U1398" s="111">
        <f t="shared" si="716"/>
        <v>9</v>
      </c>
      <c r="V1398" s="111">
        <v>252</v>
      </c>
      <c r="W1398" s="110">
        <f t="shared" si="701"/>
        <v>1.005314788</v>
      </c>
      <c r="X1398" s="103">
        <f t="shared" si="702"/>
        <v>2.03672751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385.74417033999998</v>
      </c>
      <c r="C1399" s="103">
        <f t="shared" si="710"/>
        <v>285.64840347000001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1.3334121704146618</v>
      </c>
      <c r="O1399" s="103">
        <f t="shared" si="719"/>
        <v>1.3424858399999999</v>
      </c>
      <c r="P1399" s="103">
        <f t="shared" si="699"/>
        <v>383.47893686999998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0.16</v>
      </c>
      <c r="U1399" s="111">
        <f t="shared" si="716"/>
        <v>10</v>
      </c>
      <c r="V1399" s="111">
        <v>252</v>
      </c>
      <c r="W1399" s="110">
        <f t="shared" si="701"/>
        <v>1.005907061</v>
      </c>
      <c r="X1399" s="103">
        <f t="shared" si="702"/>
        <v>2.2652334700000001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386.23327646999996</v>
      </c>
      <c r="C1400" s="103">
        <f t="shared" si="710"/>
        <v>285.64840347000001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1.3334121704146618</v>
      </c>
      <c r="O1400" s="103">
        <f t="shared" si="719"/>
        <v>1.3433965999999999</v>
      </c>
      <c r="P1400" s="103">
        <f t="shared" si="699"/>
        <v>383.73909400999997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0.16</v>
      </c>
      <c r="U1400" s="111">
        <f t="shared" si="716"/>
        <v>11</v>
      </c>
      <c r="V1400" s="111">
        <v>252</v>
      </c>
      <c r="W1400" s="110">
        <f t="shared" si="701"/>
        <v>1.0064996829999999</v>
      </c>
      <c r="X1400" s="103">
        <f t="shared" si="702"/>
        <v>2.4941824600000002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386.72300045999998</v>
      </c>
      <c r="C1401" s="103">
        <f t="shared" si="710"/>
        <v>285.64840347000001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1.3334121704146618</v>
      </c>
      <c r="O1401" s="103">
        <f t="shared" si="719"/>
        <v>1.34430797</v>
      </c>
      <c r="P1401" s="103">
        <f t="shared" si="699"/>
        <v>383.99942540000001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0.16</v>
      </c>
      <c r="U1401" s="111">
        <f t="shared" si="716"/>
        <v>12</v>
      </c>
      <c r="V1401" s="111">
        <v>252</v>
      </c>
      <c r="W1401" s="110">
        <f t="shared" si="701"/>
        <v>1.007092654</v>
      </c>
      <c r="X1401" s="103">
        <f t="shared" si="702"/>
        <v>2.7235750599999999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387.21334574000002</v>
      </c>
      <c r="C1402" s="103">
        <f t="shared" si="710"/>
        <v>285.64840347000001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1.3334121704146618</v>
      </c>
      <c r="O1402" s="103">
        <f t="shared" si="719"/>
        <v>1.3452199600000001</v>
      </c>
      <c r="P1402" s="103">
        <f t="shared" si="699"/>
        <v>384.25993388000001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0.16</v>
      </c>
      <c r="U1402" s="111">
        <f t="shared" si="716"/>
        <v>13</v>
      </c>
      <c r="V1402" s="111">
        <v>252</v>
      </c>
      <c r="W1402" s="110">
        <f t="shared" si="701"/>
        <v>1.0076859739999999</v>
      </c>
      <c r="X1402" s="103">
        <f t="shared" si="702"/>
        <v>2.9534118600000001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387.70431329999997</v>
      </c>
      <c r="C1403" s="103">
        <f t="shared" si="710"/>
        <v>285.64840347000001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1.3334121704146618</v>
      </c>
      <c r="O1403" s="103">
        <f t="shared" si="719"/>
        <v>1.34613257</v>
      </c>
      <c r="P1403" s="103">
        <f t="shared" si="699"/>
        <v>384.52061946999999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0.16</v>
      </c>
      <c r="U1403" s="111">
        <f t="shared" si="716"/>
        <v>14</v>
      </c>
      <c r="V1403" s="111">
        <v>252</v>
      </c>
      <c r="W1403" s="110">
        <f t="shared" si="701"/>
        <v>1.0082796439999999</v>
      </c>
      <c r="X1403" s="103">
        <f t="shared" si="702"/>
        <v>3.1836938300000002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387.70431329999997</v>
      </c>
      <c r="C1404" s="103">
        <f t="shared" si="710"/>
        <v>285.64840347000001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1.3334121704146618</v>
      </c>
      <c r="O1404" s="103">
        <f t="shared" si="719"/>
        <v>1.34613257</v>
      </c>
      <c r="P1404" s="103">
        <f t="shared" si="699"/>
        <v>384.52061946999999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0.16</v>
      </c>
      <c r="U1404" s="111">
        <f t="shared" si="716"/>
        <v>14</v>
      </c>
      <c r="V1404" s="111">
        <v>252</v>
      </c>
      <c r="W1404" s="110">
        <f t="shared" si="701"/>
        <v>1.0082796439999999</v>
      </c>
      <c r="X1404" s="103">
        <f t="shared" si="702"/>
        <v>3.1836938300000002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387.70431329999997</v>
      </c>
      <c r="C1405" s="103">
        <f t="shared" si="710"/>
        <v>285.64840347000001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1.3334121704146618</v>
      </c>
      <c r="O1405" s="103">
        <f t="shared" si="719"/>
        <v>1.34613257</v>
      </c>
      <c r="P1405" s="103">
        <f t="shared" si="699"/>
        <v>384.52061946999999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0.16</v>
      </c>
      <c r="U1405" s="111">
        <f t="shared" si="716"/>
        <v>14</v>
      </c>
      <c r="V1405" s="111">
        <v>252</v>
      </c>
      <c r="W1405" s="110">
        <f t="shared" si="701"/>
        <v>1.0082796439999999</v>
      </c>
      <c r="X1405" s="103">
        <f t="shared" si="702"/>
        <v>3.1836938300000002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388.19590375000001</v>
      </c>
      <c r="C1406" s="103">
        <f t="shared" si="710"/>
        <v>285.64840347000001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1.3334121704146618</v>
      </c>
      <c r="O1406" s="103">
        <f t="shared" si="719"/>
        <v>1.3470458000000001</v>
      </c>
      <c r="P1406" s="103">
        <f t="shared" si="699"/>
        <v>384.78148217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0.16</v>
      </c>
      <c r="U1406" s="111">
        <f t="shared" si="716"/>
        <v>15</v>
      </c>
      <c r="V1406" s="111">
        <v>252</v>
      </c>
      <c r="W1406" s="110">
        <f t="shared" si="701"/>
        <v>1.008873664</v>
      </c>
      <c r="X1406" s="103">
        <f t="shared" si="702"/>
        <v>3.41442158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388.68811726000001</v>
      </c>
      <c r="C1407" s="103">
        <f t="shared" si="710"/>
        <v>285.64840347000001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1.3334121704146618</v>
      </c>
      <c r="O1407" s="103">
        <f t="shared" si="719"/>
        <v>1.34795965</v>
      </c>
      <c r="P1407" s="103">
        <f t="shared" si="699"/>
        <v>385.04252195999999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0.16</v>
      </c>
      <c r="U1407" s="111">
        <f t="shared" si="716"/>
        <v>16</v>
      </c>
      <c r="V1407" s="111">
        <v>252</v>
      </c>
      <c r="W1407" s="110">
        <f t="shared" si="701"/>
        <v>1.0094680330000001</v>
      </c>
      <c r="X1407" s="103">
        <f t="shared" si="702"/>
        <v>3.6455953000000001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389.18095521000004</v>
      </c>
      <c r="C1408" s="103">
        <f t="shared" si="710"/>
        <v>285.64840347000001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1.3334121704146618</v>
      </c>
      <c r="O1408" s="103">
        <f t="shared" si="719"/>
        <v>1.3488741200000001</v>
      </c>
      <c r="P1408" s="103">
        <f t="shared" si="699"/>
        <v>385.30373886000001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0.16</v>
      </c>
      <c r="U1408" s="111">
        <f t="shared" si="716"/>
        <v>17</v>
      </c>
      <c r="V1408" s="111">
        <v>252</v>
      </c>
      <c r="W1408" s="110">
        <f t="shared" si="701"/>
        <v>1.0100627529999999</v>
      </c>
      <c r="X1408" s="103">
        <f t="shared" si="702"/>
        <v>3.8772163499999999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389.67441779000001</v>
      </c>
      <c r="C1409" s="103">
        <f t="shared" si="710"/>
        <v>285.64840347000001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1.3334121704146618</v>
      </c>
      <c r="O1409" s="103">
        <f t="shared" si="719"/>
        <v>1.34978921</v>
      </c>
      <c r="P1409" s="103">
        <f t="shared" si="699"/>
        <v>385.56513285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0.16</v>
      </c>
      <c r="U1409" s="111">
        <f t="shared" si="716"/>
        <v>18</v>
      </c>
      <c r="V1409" s="111">
        <v>252</v>
      </c>
      <c r="W1409" s="110">
        <f t="shared" si="701"/>
        <v>1.0106578230000001</v>
      </c>
      <c r="X1409" s="103">
        <f t="shared" si="702"/>
        <v>4.1092849400000002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390.16850599000003</v>
      </c>
      <c r="C1410" s="103">
        <f t="shared" si="710"/>
        <v>285.64840347000001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1.3334121704146618</v>
      </c>
      <c r="O1410" s="103">
        <f t="shared" si="719"/>
        <v>1.3507049200000001</v>
      </c>
      <c r="P1410" s="103">
        <f t="shared" si="699"/>
        <v>385.82670395000002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0.16</v>
      </c>
      <c r="U1410" s="111">
        <f t="shared" si="716"/>
        <v>19</v>
      </c>
      <c r="V1410" s="111">
        <v>252</v>
      </c>
      <c r="W1410" s="110">
        <f t="shared" si="701"/>
        <v>1.0112532439999999</v>
      </c>
      <c r="X1410" s="103">
        <f t="shared" si="702"/>
        <v>4.3418020400000001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390.16850599000003</v>
      </c>
      <c r="C1411" s="103">
        <f t="shared" si="710"/>
        <v>285.64840347000001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1.3334121704146618</v>
      </c>
      <c r="O1411" s="103">
        <f t="shared" si="719"/>
        <v>1.3507049200000001</v>
      </c>
      <c r="P1411" s="103">
        <f t="shared" si="699"/>
        <v>385.82670395000002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0.16</v>
      </c>
      <c r="U1411" s="111">
        <f t="shared" si="716"/>
        <v>19</v>
      </c>
      <c r="V1411" s="111">
        <v>252</v>
      </c>
      <c r="W1411" s="110">
        <f t="shared" si="701"/>
        <v>1.0112532439999999</v>
      </c>
      <c r="X1411" s="103">
        <f t="shared" si="702"/>
        <v>4.3418020400000001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390.16850599000003</v>
      </c>
      <c r="C1412" s="103">
        <f t="shared" si="710"/>
        <v>285.64840347000001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1.3334121704146618</v>
      </c>
      <c r="O1412" s="103">
        <f t="shared" si="719"/>
        <v>1.3507049200000001</v>
      </c>
      <c r="P1412" s="103">
        <f t="shared" si="699"/>
        <v>385.82670395000002</v>
      </c>
      <c r="Q1412" s="11">
        <f t="shared" si="714"/>
        <v>46</v>
      </c>
      <c r="R1412" s="7">
        <f t="shared" si="707"/>
        <v>3.7762999999999998E-2</v>
      </c>
      <c r="S1412" s="8">
        <f t="shared" si="700"/>
        <v>14.56997382</v>
      </c>
      <c r="T1412" s="113">
        <f t="shared" si="708"/>
        <v>0.16</v>
      </c>
      <c r="U1412" s="111">
        <f t="shared" si="716"/>
        <v>19</v>
      </c>
      <c r="V1412" s="111">
        <v>252</v>
      </c>
      <c r="W1412" s="110">
        <f t="shared" si="701"/>
        <v>1.0112532439999999</v>
      </c>
      <c r="X1412" s="103">
        <f t="shared" si="702"/>
        <v>4.3418020400000001</v>
      </c>
      <c r="Y1412" s="8">
        <f t="shared" si="709"/>
        <v>18.911775859999999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371.62588261000002</v>
      </c>
      <c r="C1413" s="103">
        <f t="shared" si="710"/>
        <v>274.86146280999998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1.3507049261703352</v>
      </c>
      <c r="O1413" s="103">
        <f t="shared" si="719"/>
        <v>1.3512518899999999</v>
      </c>
      <c r="P1413" s="103">
        <f t="shared" si="699"/>
        <v>371.40707111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0.16</v>
      </c>
      <c r="U1413" s="111">
        <f t="shared" si="716"/>
        <v>1</v>
      </c>
      <c r="V1413" s="111">
        <v>252</v>
      </c>
      <c r="W1413" s="110">
        <f t="shared" si="701"/>
        <v>1.0005891419999999</v>
      </c>
      <c r="X1413" s="103">
        <f t="shared" si="702"/>
        <v>0.21881149999999999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371.99540408000001</v>
      </c>
      <c r="C1414" s="103">
        <f t="shared" si="710"/>
        <v>274.86146280999998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1.3507049261703352</v>
      </c>
      <c r="O1414" s="103">
        <f t="shared" si="719"/>
        <v>1.3517990900000001</v>
      </c>
      <c r="P1414" s="103">
        <f t="shared" si="699"/>
        <v>371.55747530000002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0.16</v>
      </c>
      <c r="U1414" s="111">
        <f t="shared" si="716"/>
        <v>2</v>
      </c>
      <c r="V1414" s="111">
        <v>252</v>
      </c>
      <c r="W1414" s="110">
        <f t="shared" si="701"/>
        <v>1.0011786300000001</v>
      </c>
      <c r="X1414" s="103">
        <f t="shared" si="702"/>
        <v>0.43792878000000002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372.36529043000002</v>
      </c>
      <c r="C1415" s="103">
        <f t="shared" si="710"/>
        <v>274.86146280999998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1.3507049261703352</v>
      </c>
      <c r="O1415" s="103">
        <f t="shared" si="719"/>
        <v>1.3523464999999999</v>
      </c>
      <c r="P1415" s="103">
        <f t="shared" si="699"/>
        <v>371.70793721000001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0.16</v>
      </c>
      <c r="U1415" s="111">
        <f t="shared" si="716"/>
        <v>3</v>
      </c>
      <c r="V1415" s="111">
        <v>252</v>
      </c>
      <c r="W1415" s="110">
        <f t="shared" si="701"/>
        <v>1.001768467</v>
      </c>
      <c r="X1415" s="103">
        <f t="shared" si="702"/>
        <v>0.65735321999999996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372.73554353999998</v>
      </c>
      <c r="C1416" s="103">
        <f t="shared" si="710"/>
        <v>274.86146280999998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1.3507049261703352</v>
      </c>
      <c r="O1416" s="103">
        <f t="shared" si="719"/>
        <v>1.3528941299999999</v>
      </c>
      <c r="P1416" s="103">
        <f t="shared" si="699"/>
        <v>371.85845959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0.16</v>
      </c>
      <c r="U1416" s="111">
        <f t="shared" si="716"/>
        <v>4</v>
      </c>
      <c r="V1416" s="111">
        <v>252</v>
      </c>
      <c r="W1416" s="110">
        <f t="shared" si="701"/>
        <v>1.0023586499999999</v>
      </c>
      <c r="X1416" s="103">
        <f t="shared" si="702"/>
        <v>0.87708394999999995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373.10616756000002</v>
      </c>
      <c r="C1417" s="103">
        <f t="shared" si="710"/>
        <v>274.86146280999998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1.3507049261703352</v>
      </c>
      <c r="O1417" s="103">
        <f t="shared" si="719"/>
        <v>1.3534419900000001</v>
      </c>
      <c r="P1417" s="103">
        <f t="shared" si="699"/>
        <v>372.00904518999999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0.16</v>
      </c>
      <c r="U1417" s="111">
        <f t="shared" si="716"/>
        <v>5</v>
      </c>
      <c r="V1417" s="111">
        <v>252</v>
      </c>
      <c r="W1417" s="110">
        <f t="shared" si="701"/>
        <v>1.0029491820000001</v>
      </c>
      <c r="X1417" s="103">
        <f t="shared" si="702"/>
        <v>1.0971223699999999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373.10616756000002</v>
      </c>
      <c r="C1418" s="103">
        <f t="shared" si="710"/>
        <v>274.86146280999998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1.3507049261703352</v>
      </c>
      <c r="O1418" s="103">
        <f t="shared" si="719"/>
        <v>1.3534419900000001</v>
      </c>
      <c r="P1418" s="103">
        <f t="shared" ref="P1418:P1481" si="725">TRUNC(C1418*O1418,8)</f>
        <v>372.00904518999999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0.16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1.0029491820000001</v>
      </c>
      <c r="X1418" s="103">
        <f t="shared" ref="X1418:X1481" si="728">TRUNC((P1418*(W1418-1)),8)</f>
        <v>1.0971223699999999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373.10616756000002</v>
      </c>
      <c r="C1419" s="103">
        <f t="shared" si="710"/>
        <v>274.86146280999998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1.3507049261703352</v>
      </c>
      <c r="O1419" s="103">
        <f t="shared" si="719"/>
        <v>1.3534419900000001</v>
      </c>
      <c r="P1419" s="103">
        <f t="shared" si="725"/>
        <v>372.00904518999999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0.16</v>
      </c>
      <c r="U1419" s="111">
        <f t="shared" si="716"/>
        <v>5</v>
      </c>
      <c r="V1419" s="111">
        <v>252</v>
      </c>
      <c r="W1419" s="110">
        <f t="shared" si="727"/>
        <v>1.0029491820000001</v>
      </c>
      <c r="X1419" s="103">
        <f t="shared" si="728"/>
        <v>1.0971223699999999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373.47716202000004</v>
      </c>
      <c r="C1420" s="103">
        <f t="shared" ref="C1420:C1483" si="736">TRUNC(IF(Q1419&gt;0,VLOOKUP(A1419,$AD$12:$AE$165,2),C1419),8)</f>
        <v>274.86146280999998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1.3507049261703352</v>
      </c>
      <c r="O1420" s="103">
        <f t="shared" si="719"/>
        <v>1.35399008</v>
      </c>
      <c r="P1420" s="103">
        <f t="shared" si="725"/>
        <v>372.15969401000001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0.16</v>
      </c>
      <c r="U1420" s="111">
        <f t="shared" si="716"/>
        <v>6</v>
      </c>
      <c r="V1420" s="111">
        <v>252</v>
      </c>
      <c r="W1420" s="110">
        <f t="shared" si="727"/>
        <v>1.003540061</v>
      </c>
      <c r="X1420" s="103">
        <f t="shared" si="728"/>
        <v>1.31746801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373.84852203999998</v>
      </c>
      <c r="C1421" s="103">
        <f t="shared" si="736"/>
        <v>274.86146280999998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1.3507049261703352</v>
      </c>
      <c r="O1421" s="103">
        <f t="shared" si="719"/>
        <v>1.3545383799999999</v>
      </c>
      <c r="P1421" s="103">
        <f t="shared" si="725"/>
        <v>372.31040055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0.16</v>
      </c>
      <c r="U1421" s="111">
        <f t="shared" si="716"/>
        <v>7</v>
      </c>
      <c r="V1421" s="111">
        <v>252</v>
      </c>
      <c r="W1421" s="110">
        <f t="shared" si="727"/>
        <v>1.004131288</v>
      </c>
      <c r="X1421" s="103">
        <f t="shared" si="728"/>
        <v>1.53812149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374.22025375999999</v>
      </c>
      <c r="C1422" s="103">
        <f t="shared" si="736"/>
        <v>274.86146280999998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1.3507049261703352</v>
      </c>
      <c r="O1422" s="103">
        <f t="shared" si="719"/>
        <v>1.35508691</v>
      </c>
      <c r="P1422" s="103">
        <f t="shared" si="725"/>
        <v>372.46117031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0.16</v>
      </c>
      <c r="U1422" s="111">
        <f t="shared" si="716"/>
        <v>8</v>
      </c>
      <c r="V1422" s="111">
        <v>252</v>
      </c>
      <c r="W1422" s="110">
        <f t="shared" si="727"/>
        <v>1.0047228640000001</v>
      </c>
      <c r="X1422" s="103">
        <f t="shared" si="728"/>
        <v>1.7590834500000001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374.59235431999997</v>
      </c>
      <c r="C1423" s="103">
        <f t="shared" si="736"/>
        <v>274.86146280999998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1.3507049261703352</v>
      </c>
      <c r="O1423" s="103">
        <f t="shared" si="719"/>
        <v>1.3556356599999999</v>
      </c>
      <c r="P1423" s="103">
        <f t="shared" si="725"/>
        <v>372.61200054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0.16</v>
      </c>
      <c r="U1423" s="111">
        <f t="shared" si="716"/>
        <v>9</v>
      </c>
      <c r="V1423" s="111">
        <v>252</v>
      </c>
      <c r="W1423" s="110">
        <f t="shared" si="727"/>
        <v>1.005314788</v>
      </c>
      <c r="X1423" s="103">
        <f t="shared" si="728"/>
        <v>1.98035378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374.96482161</v>
      </c>
      <c r="C1424" s="103">
        <f t="shared" si="736"/>
        <v>274.86146280999998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1.3507049261703352</v>
      </c>
      <c r="O1424" s="103">
        <f t="shared" si="719"/>
        <v>1.3561846200000001</v>
      </c>
      <c r="P1424" s="103">
        <f t="shared" si="725"/>
        <v>372.76288849000002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0.16</v>
      </c>
      <c r="U1424" s="111">
        <f t="shared" si="716"/>
        <v>10</v>
      </c>
      <c r="V1424" s="111">
        <v>252</v>
      </c>
      <c r="W1424" s="110">
        <f t="shared" si="727"/>
        <v>1.005907061</v>
      </c>
      <c r="X1424" s="103">
        <f t="shared" si="728"/>
        <v>2.2019331200000001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374.96482161</v>
      </c>
      <c r="C1425" s="103">
        <f t="shared" si="736"/>
        <v>274.86146280999998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1.3507049261703352</v>
      </c>
      <c r="O1425" s="103">
        <f t="shared" si="719"/>
        <v>1.3561846200000001</v>
      </c>
      <c r="P1425" s="103">
        <f t="shared" si="725"/>
        <v>372.76288849000002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0.16</v>
      </c>
      <c r="U1425" s="111">
        <f t="shared" si="716"/>
        <v>10</v>
      </c>
      <c r="V1425" s="111">
        <v>252</v>
      </c>
      <c r="W1425" s="110">
        <f t="shared" si="727"/>
        <v>1.005907061</v>
      </c>
      <c r="X1425" s="103">
        <f t="shared" si="728"/>
        <v>2.2019331200000001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374.96482161</v>
      </c>
      <c r="C1426" s="103">
        <f t="shared" si="736"/>
        <v>274.86146280999998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1.3507049261703352</v>
      </c>
      <c r="O1426" s="103">
        <f t="shared" si="719"/>
        <v>1.3561846200000001</v>
      </c>
      <c r="P1426" s="103">
        <f t="shared" si="725"/>
        <v>372.76288849000002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0.16</v>
      </c>
      <c r="U1426" s="111">
        <f t="shared" si="716"/>
        <v>10</v>
      </c>
      <c r="V1426" s="111">
        <v>252</v>
      </c>
      <c r="W1426" s="110">
        <f t="shared" si="727"/>
        <v>1.005907061</v>
      </c>
      <c r="X1426" s="103">
        <f t="shared" si="728"/>
        <v>2.2019331200000001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375.33766416000003</v>
      </c>
      <c r="C1427" s="103">
        <f t="shared" si="736"/>
        <v>274.86146280999998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1.3507049261703352</v>
      </c>
      <c r="O1427" s="103">
        <f t="shared" si="719"/>
        <v>1.3567338200000001</v>
      </c>
      <c r="P1427" s="103">
        <f t="shared" si="725"/>
        <v>372.91384240000002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0.16</v>
      </c>
      <c r="U1427" s="111">
        <f t="shared" si="716"/>
        <v>11</v>
      </c>
      <c r="V1427" s="111">
        <v>252</v>
      </c>
      <c r="W1427" s="110">
        <f t="shared" si="727"/>
        <v>1.0064996829999999</v>
      </c>
      <c r="X1427" s="103">
        <f t="shared" si="728"/>
        <v>2.42382176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375.71087396000001</v>
      </c>
      <c r="C1428" s="103">
        <f t="shared" si="736"/>
        <v>274.86146280999998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1.3507049261703352</v>
      </c>
      <c r="O1428" s="103">
        <f t="shared" si="719"/>
        <v>1.35728323</v>
      </c>
      <c r="P1428" s="103">
        <f t="shared" si="725"/>
        <v>373.06485404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0.16</v>
      </c>
      <c r="U1428" s="111">
        <f t="shared" si="716"/>
        <v>12</v>
      </c>
      <c r="V1428" s="111">
        <v>252</v>
      </c>
      <c r="W1428" s="110">
        <f t="shared" si="727"/>
        <v>1.007092654</v>
      </c>
      <c r="X1428" s="103">
        <f t="shared" si="728"/>
        <v>2.6460199200000001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376.08445681000001</v>
      </c>
      <c r="C1429" s="103">
        <f t="shared" si="736"/>
        <v>274.86146280999998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1.3507049261703352</v>
      </c>
      <c r="O1429" s="103">
        <f t="shared" si="719"/>
        <v>1.35783287</v>
      </c>
      <c r="P1429" s="103">
        <f t="shared" si="725"/>
        <v>373.21592888999999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0.16</v>
      </c>
      <c r="U1429" s="111">
        <f t="shared" si="716"/>
        <v>13</v>
      </c>
      <c r="V1429" s="111">
        <v>252</v>
      </c>
      <c r="W1429" s="110">
        <f t="shared" si="727"/>
        <v>1.0076859739999999</v>
      </c>
      <c r="X1429" s="103">
        <f t="shared" si="728"/>
        <v>2.86852792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376.45841058999997</v>
      </c>
      <c r="C1430" s="103">
        <f t="shared" si="736"/>
        <v>274.86146280999998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1.3507049261703352</v>
      </c>
      <c r="O1430" s="103">
        <f t="shared" si="719"/>
        <v>1.35838273</v>
      </c>
      <c r="P1430" s="103">
        <f t="shared" si="725"/>
        <v>373.36706421999997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0.16</v>
      </c>
      <c r="U1430" s="111">
        <f t="shared" si="716"/>
        <v>14</v>
      </c>
      <c r="V1430" s="111">
        <v>252</v>
      </c>
      <c r="W1430" s="110">
        <f t="shared" si="727"/>
        <v>1.0082796439999999</v>
      </c>
      <c r="X1430" s="103">
        <f t="shared" si="728"/>
        <v>3.0913463700000001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376.83273553999999</v>
      </c>
      <c r="C1431" s="103">
        <f t="shared" si="736"/>
        <v>274.86146280999998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1.3507049261703352</v>
      </c>
      <c r="O1431" s="103">
        <f t="shared" si="719"/>
        <v>1.35893281</v>
      </c>
      <c r="P1431" s="103">
        <f t="shared" si="725"/>
        <v>373.51826001000001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0.16</v>
      </c>
      <c r="U1431" s="111">
        <f t="shared" si="716"/>
        <v>15</v>
      </c>
      <c r="V1431" s="111">
        <v>252</v>
      </c>
      <c r="W1431" s="110">
        <f t="shared" si="727"/>
        <v>1.008873664</v>
      </c>
      <c r="X1431" s="103">
        <f t="shared" si="728"/>
        <v>3.3144755300000002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376.83273553999999</v>
      </c>
      <c r="C1432" s="103">
        <f t="shared" si="736"/>
        <v>274.86146280999998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1.3507049261703352</v>
      </c>
      <c r="O1432" s="103">
        <f t="shared" si="719"/>
        <v>1.35893281</v>
      </c>
      <c r="P1432" s="103">
        <f t="shared" si="725"/>
        <v>373.51826001000001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0.16</v>
      </c>
      <c r="U1432" s="111">
        <f t="shared" si="716"/>
        <v>15</v>
      </c>
      <c r="V1432" s="111">
        <v>252</v>
      </c>
      <c r="W1432" s="110">
        <f t="shared" si="727"/>
        <v>1.008873664</v>
      </c>
      <c r="X1432" s="103">
        <f t="shared" si="728"/>
        <v>3.3144755300000002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376.83273553999999</v>
      </c>
      <c r="C1433" s="103">
        <f t="shared" si="736"/>
        <v>274.86146280999998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1.3507049261703352</v>
      </c>
      <c r="O1433" s="103">
        <f t="shared" si="719"/>
        <v>1.35893281</v>
      </c>
      <c r="P1433" s="103">
        <f t="shared" si="725"/>
        <v>373.51826001000001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0.16</v>
      </c>
      <c r="U1433" s="111">
        <f t="shared" si="716"/>
        <v>15</v>
      </c>
      <c r="V1433" s="111">
        <v>252</v>
      </c>
      <c r="W1433" s="110">
        <f t="shared" si="727"/>
        <v>1.008873664</v>
      </c>
      <c r="X1433" s="103">
        <f t="shared" si="728"/>
        <v>3.3144755300000002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377.20743159</v>
      </c>
      <c r="C1434" s="103">
        <f t="shared" si="736"/>
        <v>274.86146280999998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1.3507049261703352</v>
      </c>
      <c r="O1434" s="103">
        <f t="shared" si="719"/>
        <v>1.35948311</v>
      </c>
      <c r="P1434" s="103">
        <f t="shared" si="725"/>
        <v>373.66951627999998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0.16</v>
      </c>
      <c r="U1434" s="111">
        <f t="shared" si="716"/>
        <v>16</v>
      </c>
      <c r="V1434" s="111">
        <v>252</v>
      </c>
      <c r="W1434" s="110">
        <f t="shared" si="727"/>
        <v>1.0094680330000001</v>
      </c>
      <c r="X1434" s="103">
        <f t="shared" si="728"/>
        <v>3.5379153099999998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377.58250526</v>
      </c>
      <c r="C1435" s="103">
        <f t="shared" si="736"/>
        <v>274.86146280999998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1.3507049261703352</v>
      </c>
      <c r="O1435" s="103">
        <f t="shared" si="719"/>
        <v>1.3600336500000001</v>
      </c>
      <c r="P1435" s="103">
        <f t="shared" si="725"/>
        <v>373.82083849999998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0.16</v>
      </c>
      <c r="U1435" s="111">
        <f t="shared" si="716"/>
        <v>17</v>
      </c>
      <c r="V1435" s="111">
        <v>252</v>
      </c>
      <c r="W1435" s="110">
        <f t="shared" si="727"/>
        <v>1.0100627529999999</v>
      </c>
      <c r="X1435" s="103">
        <f t="shared" si="728"/>
        <v>3.7616667600000002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377.95794817000001</v>
      </c>
      <c r="C1436" s="103">
        <f t="shared" si="736"/>
        <v>274.86146280999998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1.3507049261703352</v>
      </c>
      <c r="O1436" s="103">
        <f t="shared" si="719"/>
        <v>1.3605844</v>
      </c>
      <c r="P1436" s="103">
        <f t="shared" si="725"/>
        <v>373.97221846000002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0.16</v>
      </c>
      <c r="U1436" s="111">
        <f t="shared" si="716"/>
        <v>18</v>
      </c>
      <c r="V1436" s="111">
        <v>252</v>
      </c>
      <c r="W1436" s="110">
        <f t="shared" si="727"/>
        <v>1.0106578230000001</v>
      </c>
      <c r="X1436" s="103">
        <f t="shared" si="728"/>
        <v>3.9857297100000002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378.33376647</v>
      </c>
      <c r="C1437" s="103">
        <f t="shared" si="736"/>
        <v>274.86146280999998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1.3507049261703352</v>
      </c>
      <c r="O1437" s="103">
        <f t="shared" si="719"/>
        <v>1.3611353799999999</v>
      </c>
      <c r="P1437" s="103">
        <f t="shared" si="725"/>
        <v>374.12366162000001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0.16</v>
      </c>
      <c r="U1437" s="111">
        <f t="shared" si="716"/>
        <v>19</v>
      </c>
      <c r="V1437" s="111">
        <v>252</v>
      </c>
      <c r="W1437" s="110">
        <f t="shared" si="727"/>
        <v>1.0112532439999999</v>
      </c>
      <c r="X1437" s="103">
        <f t="shared" si="728"/>
        <v>4.2101048499999996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378.70995452</v>
      </c>
      <c r="C1438" s="103">
        <f t="shared" si="736"/>
        <v>274.86146280999998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1.3507049261703352</v>
      </c>
      <c r="O1438" s="103">
        <f t="shared" si="719"/>
        <v>1.36168657</v>
      </c>
      <c r="P1438" s="103">
        <f t="shared" si="725"/>
        <v>374.27516250999997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0.16</v>
      </c>
      <c r="U1438" s="111">
        <f t="shared" si="716"/>
        <v>20</v>
      </c>
      <c r="V1438" s="111">
        <v>252</v>
      </c>
      <c r="W1438" s="110">
        <f t="shared" si="727"/>
        <v>1.0118490149999999</v>
      </c>
      <c r="X1438" s="103">
        <f t="shared" si="728"/>
        <v>4.4347920099999998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378.70995452</v>
      </c>
      <c r="C1439" s="103">
        <f t="shared" si="736"/>
        <v>274.86146280999998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1.3507049261703352</v>
      </c>
      <c r="O1439" s="103">
        <f t="shared" si="719"/>
        <v>1.36168657</v>
      </c>
      <c r="P1439" s="103">
        <f t="shared" si="725"/>
        <v>374.27516250999997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0.16</v>
      </c>
      <c r="U1439" s="111">
        <f t="shared" si="716"/>
        <v>20</v>
      </c>
      <c r="V1439" s="111">
        <v>252</v>
      </c>
      <c r="W1439" s="110">
        <f t="shared" si="727"/>
        <v>1.0118490149999999</v>
      </c>
      <c r="X1439" s="103">
        <f t="shared" si="728"/>
        <v>4.4347920099999998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378.70995452</v>
      </c>
      <c r="C1440" s="103">
        <f t="shared" si="736"/>
        <v>274.86146280999998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1.3507049261703352</v>
      </c>
      <c r="O1440" s="103">
        <f t="shared" si="719"/>
        <v>1.36168657</v>
      </c>
      <c r="P1440" s="103">
        <f t="shared" si="725"/>
        <v>374.27516250999997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0.16</v>
      </c>
      <c r="U1440" s="111">
        <f t="shared" si="716"/>
        <v>20</v>
      </c>
      <c r="V1440" s="111">
        <v>252</v>
      </c>
      <c r="W1440" s="110">
        <f t="shared" si="727"/>
        <v>1.0118490149999999</v>
      </c>
      <c r="X1440" s="103">
        <f t="shared" si="728"/>
        <v>4.4347920099999998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379.08651610999999</v>
      </c>
      <c r="C1441" s="103">
        <f t="shared" si="736"/>
        <v>274.86146280999998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1.3507049261703352</v>
      </c>
      <c r="O1441" s="103">
        <f t="shared" si="719"/>
        <v>1.36223798</v>
      </c>
      <c r="P1441" s="103">
        <f t="shared" si="725"/>
        <v>374.42672386999999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0.16</v>
      </c>
      <c r="U1441" s="111">
        <f t="shared" si="716"/>
        <v>21</v>
      </c>
      <c r="V1441" s="111">
        <v>252</v>
      </c>
      <c r="W1441" s="110">
        <f t="shared" si="727"/>
        <v>1.0124451379999999</v>
      </c>
      <c r="X1441" s="103">
        <f t="shared" si="728"/>
        <v>4.6597922399999998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379.46345393000001</v>
      </c>
      <c r="C1442" s="103">
        <f t="shared" si="736"/>
        <v>274.86146280999998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1.3507049261703352</v>
      </c>
      <c r="O1442" s="103">
        <f t="shared" si="719"/>
        <v>1.36278962</v>
      </c>
      <c r="P1442" s="103">
        <f t="shared" si="725"/>
        <v>374.57834845000002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0.16</v>
      </c>
      <c r="U1442" s="111">
        <f t="shared" si="716"/>
        <v>22</v>
      </c>
      <c r="V1442" s="111">
        <v>252</v>
      </c>
      <c r="W1442" s="110">
        <f t="shared" si="727"/>
        <v>1.0130416120000001</v>
      </c>
      <c r="X1442" s="103">
        <f t="shared" si="728"/>
        <v>4.88510548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379.84077101000003</v>
      </c>
      <c r="C1443" s="103">
        <f t="shared" si="736"/>
        <v>274.86146280999998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1.3507049261703352</v>
      </c>
      <c r="O1443" s="103">
        <f t="shared" si="719"/>
        <v>1.3633415</v>
      </c>
      <c r="P1443" s="103">
        <f t="shared" si="725"/>
        <v>374.73003899000003</v>
      </c>
      <c r="Q1443" s="11">
        <f t="shared" si="740"/>
        <v>47</v>
      </c>
      <c r="R1443" s="7">
        <f t="shared" si="733"/>
        <v>3.6111999999999998E-2</v>
      </c>
      <c r="S1443" s="8">
        <f t="shared" si="726"/>
        <v>13.53225116</v>
      </c>
      <c r="T1443" s="113">
        <f t="shared" si="734"/>
        <v>0.16</v>
      </c>
      <c r="U1443" s="111">
        <f t="shared" si="716"/>
        <v>23</v>
      </c>
      <c r="V1443" s="111">
        <v>252</v>
      </c>
      <c r="W1443" s="110">
        <f t="shared" si="727"/>
        <v>1.013638437</v>
      </c>
      <c r="X1443" s="103">
        <f t="shared" si="728"/>
        <v>5.1107320200000004</v>
      </c>
      <c r="Y1443" s="8">
        <f t="shared" si="735"/>
        <v>18.642983180000002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361.46438234000004</v>
      </c>
      <c r="C1444" s="103">
        <f t="shared" si="736"/>
        <v>264.93566566999999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1.3633415001353189</v>
      </c>
      <c r="O1444" s="103">
        <f t="shared" si="719"/>
        <v>1.3635444400000001</v>
      </c>
      <c r="P1444" s="103">
        <f t="shared" si="725"/>
        <v>361.25155388000002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0.16</v>
      </c>
      <c r="U1444" s="111">
        <f t="shared" si="716"/>
        <v>1</v>
      </c>
      <c r="V1444" s="111">
        <v>252</v>
      </c>
      <c r="W1444" s="110">
        <f t="shared" si="727"/>
        <v>1.0005891419999999</v>
      </c>
      <c r="X1444" s="103">
        <f t="shared" si="728"/>
        <v>0.21282846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361.73117846999997</v>
      </c>
      <c r="C1445" s="103">
        <f t="shared" si="736"/>
        <v>264.93566566999999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1.3633415001353189</v>
      </c>
      <c r="O1445" s="103">
        <f t="shared" si="719"/>
        <v>1.3637474300000001</v>
      </c>
      <c r="P1445" s="103">
        <f t="shared" si="725"/>
        <v>361.30533316999998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0.16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1.0011786300000001</v>
      </c>
      <c r="X1445" s="103">
        <f t="shared" si="728"/>
        <v>0.42584529999999998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361.73117846999997</v>
      </c>
      <c r="C1446" s="103">
        <f t="shared" si="736"/>
        <v>264.93566566999999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1.3633415001353189</v>
      </c>
      <c r="O1446" s="103">
        <f t="shared" si="719"/>
        <v>1.3637474300000001</v>
      </c>
      <c r="P1446" s="103">
        <f t="shared" si="725"/>
        <v>361.30533316999998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0.16</v>
      </c>
      <c r="U1446" s="111">
        <f t="shared" si="742"/>
        <v>2</v>
      </c>
      <c r="V1446" s="111">
        <v>252</v>
      </c>
      <c r="W1446" s="110">
        <f t="shared" si="727"/>
        <v>1.0011786300000001</v>
      </c>
      <c r="X1446" s="103">
        <f t="shared" si="728"/>
        <v>0.42584529999999998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361.73117846999997</v>
      </c>
      <c r="C1447" s="103">
        <f t="shared" si="736"/>
        <v>264.93566566999999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1.3633415001353189</v>
      </c>
      <c r="O1447" s="103">
        <f t="shared" si="719"/>
        <v>1.3637474300000001</v>
      </c>
      <c r="P1447" s="103">
        <f t="shared" si="725"/>
        <v>361.30533316999998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0.16</v>
      </c>
      <c r="U1447" s="111">
        <f t="shared" si="742"/>
        <v>2</v>
      </c>
      <c r="V1447" s="111">
        <v>252</v>
      </c>
      <c r="W1447" s="110">
        <f t="shared" si="727"/>
        <v>1.0011786300000001</v>
      </c>
      <c r="X1447" s="103">
        <f t="shared" si="728"/>
        <v>0.42584529999999998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361.99816678000002</v>
      </c>
      <c r="C1448" s="103">
        <f t="shared" si="736"/>
        <v>264.93566566999999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1.3633415001353189</v>
      </c>
      <c r="O1448" s="103">
        <f t="shared" si="719"/>
        <v>1.36395043</v>
      </c>
      <c r="P1448" s="103">
        <f t="shared" si="725"/>
        <v>361.35911511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0.16</v>
      </c>
      <c r="U1448" s="111">
        <f t="shared" si="742"/>
        <v>3</v>
      </c>
      <c r="V1448" s="111">
        <v>252</v>
      </c>
      <c r="W1448" s="110">
        <f t="shared" si="727"/>
        <v>1.001768467</v>
      </c>
      <c r="X1448" s="103">
        <f t="shared" si="728"/>
        <v>0.63905166999999996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362.26535949999999</v>
      </c>
      <c r="C1449" s="103">
        <f t="shared" si="736"/>
        <v>264.93566566999999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1.3633415001353189</v>
      </c>
      <c r="O1449" s="103">
        <f t="shared" ref="O1449:O1512" si="745">TRUNC(TRUNC((L1449*N1449),15),8)</f>
        <v>1.3641534900000001</v>
      </c>
      <c r="P1449" s="103">
        <f t="shared" si="725"/>
        <v>361.41291294000001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0.16</v>
      </c>
      <c r="U1449" s="111">
        <f t="shared" si="742"/>
        <v>4</v>
      </c>
      <c r="V1449" s="111">
        <v>252</v>
      </c>
      <c r="W1449" s="110">
        <f t="shared" si="727"/>
        <v>1.0023586499999999</v>
      </c>
      <c r="X1449" s="103">
        <f t="shared" si="728"/>
        <v>0.85244655999999996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362.53274455000002</v>
      </c>
      <c r="C1450" s="103">
        <f t="shared" si="736"/>
        <v>264.93566566999999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1.3633415001353189</v>
      </c>
      <c r="O1450" s="103">
        <f t="shared" si="745"/>
        <v>1.3643565600000001</v>
      </c>
      <c r="P1450" s="103">
        <f t="shared" si="725"/>
        <v>361.46671343000003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0.16</v>
      </c>
      <c r="U1450" s="111">
        <f t="shared" si="742"/>
        <v>5</v>
      </c>
      <c r="V1450" s="111">
        <v>252</v>
      </c>
      <c r="W1450" s="110">
        <f t="shared" si="727"/>
        <v>1.0029491820000001</v>
      </c>
      <c r="X1450" s="103">
        <f t="shared" si="728"/>
        <v>1.0660311200000001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362.80032389999997</v>
      </c>
      <c r="C1451" s="103">
        <f t="shared" si="736"/>
        <v>264.93566566999999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1.3633415001353189</v>
      </c>
      <c r="O1451" s="103">
        <f t="shared" si="745"/>
        <v>1.3645596499999999</v>
      </c>
      <c r="P1451" s="103">
        <f t="shared" si="725"/>
        <v>361.52051920999997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0.16</v>
      </c>
      <c r="U1451" s="111">
        <f t="shared" si="742"/>
        <v>6</v>
      </c>
      <c r="V1451" s="111">
        <v>252</v>
      </c>
      <c r="W1451" s="110">
        <f t="shared" si="727"/>
        <v>1.003540061</v>
      </c>
      <c r="X1451" s="103">
        <f t="shared" si="728"/>
        <v>1.27980469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363.06810596999998</v>
      </c>
      <c r="C1452" s="103">
        <f t="shared" si="736"/>
        <v>264.93566566999999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1.3633415001353189</v>
      </c>
      <c r="O1452" s="103">
        <f t="shared" si="745"/>
        <v>1.3647627899999999</v>
      </c>
      <c r="P1452" s="103">
        <f t="shared" si="725"/>
        <v>361.57433824999998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0.16</v>
      </c>
      <c r="U1452" s="111">
        <f t="shared" si="742"/>
        <v>7</v>
      </c>
      <c r="V1452" s="111">
        <v>252</v>
      </c>
      <c r="W1452" s="110">
        <f t="shared" si="727"/>
        <v>1.004131288</v>
      </c>
      <c r="X1452" s="103">
        <f t="shared" si="728"/>
        <v>1.4937677199999999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363.06810596999998</v>
      </c>
      <c r="C1453" s="103">
        <f t="shared" si="736"/>
        <v>264.93566566999999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1.3633415001353189</v>
      </c>
      <c r="O1453" s="103">
        <f t="shared" si="745"/>
        <v>1.3647627899999999</v>
      </c>
      <c r="P1453" s="103">
        <f t="shared" si="725"/>
        <v>361.57433824999998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0.16</v>
      </c>
      <c r="U1453" s="111">
        <f t="shared" si="742"/>
        <v>7</v>
      </c>
      <c r="V1453" s="111">
        <v>252</v>
      </c>
      <c r="W1453" s="110">
        <f t="shared" si="727"/>
        <v>1.004131288</v>
      </c>
      <c r="X1453" s="103">
        <f t="shared" si="728"/>
        <v>1.4937677199999999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363.06810596999998</v>
      </c>
      <c r="C1454" s="103">
        <f t="shared" si="736"/>
        <v>264.93566566999999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1.3633415001353189</v>
      </c>
      <c r="O1454" s="103">
        <f t="shared" si="745"/>
        <v>1.3647627899999999</v>
      </c>
      <c r="P1454" s="103">
        <f t="shared" si="725"/>
        <v>361.57433824999998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0.16</v>
      </c>
      <c r="U1454" s="111">
        <f t="shared" si="742"/>
        <v>7</v>
      </c>
      <c r="V1454" s="111">
        <v>252</v>
      </c>
      <c r="W1454" s="110">
        <f t="shared" si="727"/>
        <v>1.004131288</v>
      </c>
      <c r="X1454" s="103">
        <f t="shared" si="728"/>
        <v>1.4937677199999999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363.06810596999998</v>
      </c>
      <c r="C1455" s="103">
        <f t="shared" si="736"/>
        <v>264.93566566999999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1.3633415001353189</v>
      </c>
      <c r="O1455" s="103">
        <f t="shared" si="745"/>
        <v>1.3647627899999999</v>
      </c>
      <c r="P1455" s="103">
        <f t="shared" si="725"/>
        <v>361.57433824999998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0.16</v>
      </c>
      <c r="U1455" s="111">
        <f t="shared" si="742"/>
        <v>7</v>
      </c>
      <c r="V1455" s="111">
        <v>252</v>
      </c>
      <c r="W1455" s="110">
        <f t="shared" si="727"/>
        <v>1.004131288</v>
      </c>
      <c r="X1455" s="103">
        <f t="shared" si="728"/>
        <v>1.4937677199999999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363.06810596999998</v>
      </c>
      <c r="C1456" s="103">
        <f t="shared" si="736"/>
        <v>264.93566566999999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1.3633415001353189</v>
      </c>
      <c r="O1456" s="103">
        <f t="shared" si="745"/>
        <v>1.3647627899999999</v>
      </c>
      <c r="P1456" s="103">
        <f t="shared" si="725"/>
        <v>361.57433824999998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0.16</v>
      </c>
      <c r="U1456" s="111">
        <f t="shared" si="742"/>
        <v>7</v>
      </c>
      <c r="V1456" s="111">
        <v>252</v>
      </c>
      <c r="W1456" s="110">
        <f t="shared" si="727"/>
        <v>1.004131288</v>
      </c>
      <c r="X1456" s="103">
        <f t="shared" si="728"/>
        <v>1.4937677199999999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363.33608586000003</v>
      </c>
      <c r="C1457" s="103">
        <f t="shared" si="736"/>
        <v>264.93566566999999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1.3633415001353189</v>
      </c>
      <c r="O1457" s="103">
        <f t="shared" si="745"/>
        <v>1.3649659599999999</v>
      </c>
      <c r="P1457" s="103">
        <f t="shared" si="725"/>
        <v>361.62816522000003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0.16</v>
      </c>
      <c r="U1457" s="111">
        <f t="shared" si="742"/>
        <v>8</v>
      </c>
      <c r="V1457" s="111">
        <v>252</v>
      </c>
      <c r="W1457" s="110">
        <f t="shared" si="727"/>
        <v>1.0047228640000001</v>
      </c>
      <c r="X1457" s="103">
        <f t="shared" si="728"/>
        <v>1.70792064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363.60426064000001</v>
      </c>
      <c r="C1458" s="103">
        <f t="shared" si="736"/>
        <v>264.93566566999999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1.3633415001353189</v>
      </c>
      <c r="O1458" s="103">
        <f t="shared" si="745"/>
        <v>1.3651691500000001</v>
      </c>
      <c r="P1458" s="103">
        <f t="shared" si="725"/>
        <v>361.68199750000002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0.16</v>
      </c>
      <c r="U1458" s="111">
        <f t="shared" si="742"/>
        <v>9</v>
      </c>
      <c r="V1458" s="111">
        <v>252</v>
      </c>
      <c r="W1458" s="110">
        <f t="shared" si="727"/>
        <v>1.005314788</v>
      </c>
      <c r="X1458" s="103">
        <f t="shared" si="728"/>
        <v>1.9222631400000001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363.87263605000004</v>
      </c>
      <c r="C1459" s="103">
        <f t="shared" si="736"/>
        <v>264.93566566999999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1.3633415001353189</v>
      </c>
      <c r="O1459" s="103">
        <f t="shared" si="745"/>
        <v>1.3653723799999999</v>
      </c>
      <c r="P1459" s="103">
        <f t="shared" si="725"/>
        <v>361.73584038000001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0.16</v>
      </c>
      <c r="U1459" s="111">
        <f t="shared" si="742"/>
        <v>10</v>
      </c>
      <c r="V1459" s="111">
        <v>252</v>
      </c>
      <c r="W1459" s="110">
        <f t="shared" si="727"/>
        <v>1.005907061</v>
      </c>
      <c r="X1459" s="103">
        <f t="shared" si="728"/>
        <v>2.1367956700000001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363.87263605000004</v>
      </c>
      <c r="C1460" s="103">
        <f t="shared" si="736"/>
        <v>264.93566566999999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1.3633415001353189</v>
      </c>
      <c r="O1460" s="103">
        <f t="shared" si="745"/>
        <v>1.3653723799999999</v>
      </c>
      <c r="P1460" s="103">
        <f t="shared" si="725"/>
        <v>361.73584038000001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0.16</v>
      </c>
      <c r="U1460" s="111">
        <f t="shared" si="742"/>
        <v>10</v>
      </c>
      <c r="V1460" s="111">
        <v>252</v>
      </c>
      <c r="W1460" s="110">
        <f t="shared" si="727"/>
        <v>1.005907061</v>
      </c>
      <c r="X1460" s="103">
        <f t="shared" si="728"/>
        <v>2.1367956700000001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363.87263605000004</v>
      </c>
      <c r="C1461" s="103">
        <f t="shared" si="736"/>
        <v>264.93566566999999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1.3633415001353189</v>
      </c>
      <c r="O1461" s="103">
        <f t="shared" si="745"/>
        <v>1.3653723799999999</v>
      </c>
      <c r="P1461" s="103">
        <f t="shared" si="725"/>
        <v>361.73584038000001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0.16</v>
      </c>
      <c r="U1461" s="111">
        <f t="shared" si="742"/>
        <v>10</v>
      </c>
      <c r="V1461" s="111">
        <v>252</v>
      </c>
      <c r="W1461" s="110">
        <f t="shared" si="727"/>
        <v>1.005907061</v>
      </c>
      <c r="X1461" s="103">
        <f t="shared" si="728"/>
        <v>2.1367956700000001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364.14120682999999</v>
      </c>
      <c r="C1462" s="103">
        <f t="shared" si="736"/>
        <v>264.93566566999999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1.3633415001353189</v>
      </c>
      <c r="O1462" s="103">
        <f t="shared" si="745"/>
        <v>1.3655756299999999</v>
      </c>
      <c r="P1462" s="103">
        <f t="shared" si="725"/>
        <v>361.78968854999999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0.16</v>
      </c>
      <c r="U1462" s="111">
        <f t="shared" si="742"/>
        <v>11</v>
      </c>
      <c r="V1462" s="111">
        <v>252</v>
      </c>
      <c r="W1462" s="110">
        <f t="shared" si="727"/>
        <v>1.0064996829999999</v>
      </c>
      <c r="X1462" s="103">
        <f t="shared" si="728"/>
        <v>2.3515182800000001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364.4099784</v>
      </c>
      <c r="C1463" s="103">
        <f t="shared" si="736"/>
        <v>264.93566566999999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1.3633415001353189</v>
      </c>
      <c r="O1463" s="103">
        <f t="shared" si="745"/>
        <v>1.3657789199999999</v>
      </c>
      <c r="P1463" s="103">
        <f t="shared" si="725"/>
        <v>361.84354732000003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0.16</v>
      </c>
      <c r="U1463" s="111">
        <f t="shared" si="742"/>
        <v>12</v>
      </c>
      <c r="V1463" s="111">
        <v>252</v>
      </c>
      <c r="W1463" s="110">
        <f t="shared" si="727"/>
        <v>1.007092654</v>
      </c>
      <c r="X1463" s="103">
        <f t="shared" si="728"/>
        <v>2.5664310800000001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364.67894547999998</v>
      </c>
      <c r="C1464" s="103">
        <f t="shared" si="736"/>
        <v>264.93566566999999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1.3633415001353189</v>
      </c>
      <c r="O1464" s="103">
        <f t="shared" si="745"/>
        <v>1.36598223</v>
      </c>
      <c r="P1464" s="103">
        <f t="shared" si="725"/>
        <v>361.89741139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0.16</v>
      </c>
      <c r="U1464" s="111">
        <f t="shared" si="742"/>
        <v>13</v>
      </c>
      <c r="V1464" s="111">
        <v>252</v>
      </c>
      <c r="W1464" s="110">
        <f t="shared" si="727"/>
        <v>1.0076859739999999</v>
      </c>
      <c r="X1464" s="103">
        <f t="shared" si="728"/>
        <v>2.7815340900000001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364.94811384999997</v>
      </c>
      <c r="C1465" s="103">
        <f t="shared" si="736"/>
        <v>264.93566566999999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1.3633415001353189</v>
      </c>
      <c r="O1465" s="103">
        <f t="shared" si="745"/>
        <v>1.36618558</v>
      </c>
      <c r="P1465" s="103">
        <f t="shared" si="725"/>
        <v>361.95128605999997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0.16</v>
      </c>
      <c r="U1465" s="111">
        <f t="shared" si="742"/>
        <v>14</v>
      </c>
      <c r="V1465" s="111">
        <v>252</v>
      </c>
      <c r="W1465" s="110">
        <f t="shared" si="727"/>
        <v>1.0082796439999999</v>
      </c>
      <c r="X1465" s="103">
        <f t="shared" si="728"/>
        <v>2.9968277900000002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365.21748091000001</v>
      </c>
      <c r="C1466" s="103">
        <f t="shared" si="736"/>
        <v>264.93566566999999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1.3633415001353189</v>
      </c>
      <c r="O1466" s="103">
        <f t="shared" si="745"/>
        <v>1.3663889600000001</v>
      </c>
      <c r="P1466" s="103">
        <f t="shared" si="725"/>
        <v>362.00516868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0.16</v>
      </c>
      <c r="U1466" s="111">
        <f t="shared" si="742"/>
        <v>15</v>
      </c>
      <c r="V1466" s="111">
        <v>252</v>
      </c>
      <c r="W1466" s="110">
        <f t="shared" si="727"/>
        <v>1.008873664</v>
      </c>
      <c r="X1466" s="103">
        <f t="shared" si="728"/>
        <v>3.2123122300000002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365.21748091000001</v>
      </c>
      <c r="C1467" s="103">
        <f t="shared" si="736"/>
        <v>264.93566566999999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1.3633415001353189</v>
      </c>
      <c r="O1467" s="103">
        <f t="shared" si="745"/>
        <v>1.3663889600000001</v>
      </c>
      <c r="P1467" s="103">
        <f t="shared" si="725"/>
        <v>362.00516868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0.16</v>
      </c>
      <c r="U1467" s="111">
        <f t="shared" si="742"/>
        <v>15</v>
      </c>
      <c r="V1467" s="111">
        <v>252</v>
      </c>
      <c r="W1467" s="110">
        <f t="shared" si="727"/>
        <v>1.008873664</v>
      </c>
      <c r="X1467" s="103">
        <f t="shared" si="728"/>
        <v>3.2123122300000002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365.21748091000001</v>
      </c>
      <c r="C1468" s="103">
        <f t="shared" si="736"/>
        <v>264.93566566999999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1.3633415001353189</v>
      </c>
      <c r="O1468" s="103">
        <f t="shared" si="745"/>
        <v>1.3663889600000001</v>
      </c>
      <c r="P1468" s="103">
        <f t="shared" si="725"/>
        <v>362.00516868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0.16</v>
      </c>
      <c r="U1468" s="111">
        <f t="shared" si="742"/>
        <v>15</v>
      </c>
      <c r="V1468" s="111">
        <v>252</v>
      </c>
      <c r="W1468" s="110">
        <f t="shared" si="727"/>
        <v>1.008873664</v>
      </c>
      <c r="X1468" s="103">
        <f t="shared" si="728"/>
        <v>3.2123122300000002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365.48704636000002</v>
      </c>
      <c r="C1469" s="103">
        <f t="shared" si="736"/>
        <v>264.93566566999999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1.3633415001353189</v>
      </c>
      <c r="O1469" s="103">
        <f t="shared" si="745"/>
        <v>1.36659237</v>
      </c>
      <c r="P1469" s="103">
        <f t="shared" si="725"/>
        <v>362.05905924000001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0.16</v>
      </c>
      <c r="U1469" s="111">
        <f t="shared" si="742"/>
        <v>16</v>
      </c>
      <c r="V1469" s="111">
        <v>252</v>
      </c>
      <c r="W1469" s="110">
        <f t="shared" si="727"/>
        <v>1.0094680330000001</v>
      </c>
      <c r="X1469" s="103">
        <f t="shared" si="728"/>
        <v>3.4279871200000001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365.75680564000004</v>
      </c>
      <c r="C1470" s="103">
        <f t="shared" si="736"/>
        <v>264.93566566999999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1.3633415001353189</v>
      </c>
      <c r="O1470" s="103">
        <f t="shared" si="745"/>
        <v>1.3667957900000001</v>
      </c>
      <c r="P1470" s="103">
        <f t="shared" si="725"/>
        <v>362.11295245000002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0.16</v>
      </c>
      <c r="U1470" s="111">
        <f t="shared" si="742"/>
        <v>17</v>
      </c>
      <c r="V1470" s="111">
        <v>252</v>
      </c>
      <c r="W1470" s="110">
        <f t="shared" si="727"/>
        <v>1.0100627529999999</v>
      </c>
      <c r="X1470" s="103">
        <f t="shared" si="728"/>
        <v>3.6438531900000002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366.02677186</v>
      </c>
      <c r="C1471" s="103">
        <f t="shared" si="736"/>
        <v>264.93566566999999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1.3633415001353189</v>
      </c>
      <c r="O1471" s="103">
        <f t="shared" si="745"/>
        <v>1.36699927</v>
      </c>
      <c r="P1471" s="103">
        <f t="shared" si="725"/>
        <v>362.16686155999997</v>
      </c>
      <c r="Q1471" s="11">
        <f t="shared" si="740"/>
        <v>48</v>
      </c>
      <c r="R1471" s="7">
        <f t="shared" si="733"/>
        <v>3.9853E-2</v>
      </c>
      <c r="S1471" s="8">
        <f t="shared" si="726"/>
        <v>14.43343593</v>
      </c>
      <c r="T1471" s="113">
        <f t="shared" si="734"/>
        <v>0.16</v>
      </c>
      <c r="U1471" s="111">
        <f t="shared" si="742"/>
        <v>18</v>
      </c>
      <c r="V1471" s="111">
        <v>252</v>
      </c>
      <c r="W1471" s="110">
        <f t="shared" si="727"/>
        <v>1.0106578230000001</v>
      </c>
      <c r="X1471" s="103">
        <f t="shared" si="728"/>
        <v>3.8599103000000001</v>
      </c>
      <c r="Y1471" s="8">
        <f t="shared" si="735"/>
        <v>18.293346230000001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348.11318062999999</v>
      </c>
      <c r="C1472" s="103">
        <f t="shared" si="736"/>
        <v>254.37718459000001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1.366999277213107</v>
      </c>
      <c r="O1472" s="103">
        <f t="shared" si="745"/>
        <v>1.36768639</v>
      </c>
      <c r="P1472" s="103">
        <f t="shared" si="725"/>
        <v>347.90821328999999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0.16</v>
      </c>
      <c r="U1472" s="111">
        <f t="shared" si="742"/>
        <v>1</v>
      </c>
      <c r="V1472" s="111">
        <v>252</v>
      </c>
      <c r="W1472" s="110">
        <f t="shared" si="727"/>
        <v>1.0005891419999999</v>
      </c>
      <c r="X1472" s="103">
        <f t="shared" si="728"/>
        <v>0.20496734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348.49335367999998</v>
      </c>
      <c r="C1473" s="103">
        <f t="shared" si="736"/>
        <v>254.37718459000001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1.366999277213107</v>
      </c>
      <c r="O1473" s="103">
        <f t="shared" si="745"/>
        <v>1.3683738700000001</v>
      </c>
      <c r="P1473" s="103">
        <f t="shared" si="725"/>
        <v>348.08309250999997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0.16</v>
      </c>
      <c r="U1473" s="111">
        <f t="shared" si="742"/>
        <v>2</v>
      </c>
      <c r="V1473" s="111">
        <v>252</v>
      </c>
      <c r="W1473" s="110">
        <f t="shared" si="727"/>
        <v>1.0011786300000001</v>
      </c>
      <c r="X1473" s="103">
        <f t="shared" si="728"/>
        <v>0.41026117000000001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348.49335367999998</v>
      </c>
      <c r="C1474" s="103">
        <f t="shared" si="736"/>
        <v>254.37718459000001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1.366999277213107</v>
      </c>
      <c r="O1474" s="103">
        <f t="shared" si="745"/>
        <v>1.3683738700000001</v>
      </c>
      <c r="P1474" s="103">
        <f t="shared" si="725"/>
        <v>348.08309250999997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0.16</v>
      </c>
      <c r="U1474" s="111">
        <f t="shared" si="742"/>
        <v>2</v>
      </c>
      <c r="V1474" s="111">
        <v>252</v>
      </c>
      <c r="W1474" s="110">
        <f t="shared" si="727"/>
        <v>1.0011786300000001</v>
      </c>
      <c r="X1474" s="103">
        <f t="shared" si="728"/>
        <v>0.41026117000000001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348.49335367999998</v>
      </c>
      <c r="C1475" s="103">
        <f t="shared" si="736"/>
        <v>254.37718459000001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1.366999277213107</v>
      </c>
      <c r="O1475" s="103">
        <f t="shared" si="745"/>
        <v>1.3683738700000001</v>
      </c>
      <c r="P1475" s="103">
        <f t="shared" si="725"/>
        <v>348.08309250999997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0.16</v>
      </c>
      <c r="U1475" s="111">
        <f t="shared" si="742"/>
        <v>2</v>
      </c>
      <c r="V1475" s="111">
        <v>252</v>
      </c>
      <c r="W1475" s="110">
        <f t="shared" si="727"/>
        <v>1.0011786300000001</v>
      </c>
      <c r="X1475" s="103">
        <f t="shared" si="728"/>
        <v>0.41026117000000001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348.87394111000003</v>
      </c>
      <c r="C1476" s="103">
        <f t="shared" si="736"/>
        <v>254.37718459000001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1.366999277213107</v>
      </c>
      <c r="O1476" s="103">
        <f t="shared" si="745"/>
        <v>1.3690616900000001</v>
      </c>
      <c r="P1476" s="103">
        <f t="shared" si="725"/>
        <v>348.25805823000002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0.16</v>
      </c>
      <c r="U1476" s="111">
        <f t="shared" si="742"/>
        <v>3</v>
      </c>
      <c r="V1476" s="111">
        <v>252</v>
      </c>
      <c r="W1476" s="110">
        <f t="shared" si="727"/>
        <v>1.001768467</v>
      </c>
      <c r="X1476" s="103">
        <f t="shared" si="728"/>
        <v>0.61588288000000002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349.25494218</v>
      </c>
      <c r="C1477" s="103">
        <f t="shared" si="736"/>
        <v>254.37718459000001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1.366999277213107</v>
      </c>
      <c r="O1477" s="103">
        <f t="shared" si="745"/>
        <v>1.36974985</v>
      </c>
      <c r="P1477" s="103">
        <f t="shared" si="725"/>
        <v>348.43311043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0.16</v>
      </c>
      <c r="U1477" s="111">
        <f t="shared" si="742"/>
        <v>4</v>
      </c>
      <c r="V1477" s="111">
        <v>252</v>
      </c>
      <c r="W1477" s="110">
        <f t="shared" si="727"/>
        <v>1.0023586499999999</v>
      </c>
      <c r="X1477" s="103">
        <f t="shared" si="728"/>
        <v>0.82183174999999997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349.63636338999999</v>
      </c>
      <c r="C1478" s="103">
        <f t="shared" si="736"/>
        <v>254.37718459000001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1.366999277213107</v>
      </c>
      <c r="O1478" s="103">
        <f t="shared" si="745"/>
        <v>1.37043837</v>
      </c>
      <c r="P1478" s="103">
        <f t="shared" si="725"/>
        <v>348.60825420999998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0.16</v>
      </c>
      <c r="U1478" s="111">
        <f t="shared" si="742"/>
        <v>5</v>
      </c>
      <c r="V1478" s="111">
        <v>252</v>
      </c>
      <c r="W1478" s="110">
        <f t="shared" si="727"/>
        <v>1.0029491820000001</v>
      </c>
      <c r="X1478" s="103">
        <f t="shared" si="728"/>
        <v>1.02810918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350.01819929000004</v>
      </c>
      <c r="C1479" s="103">
        <f t="shared" si="736"/>
        <v>254.37718459000001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1.366999277213107</v>
      </c>
      <c r="O1479" s="103">
        <f t="shared" si="745"/>
        <v>1.3711272299999999</v>
      </c>
      <c r="P1479" s="103">
        <f t="shared" si="725"/>
        <v>348.78348448000003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0.16</v>
      </c>
      <c r="U1479" s="111">
        <f t="shared" si="742"/>
        <v>6</v>
      </c>
      <c r="V1479" s="111">
        <v>252</v>
      </c>
      <c r="W1479" s="110">
        <f t="shared" si="727"/>
        <v>1.003540061</v>
      </c>
      <c r="X1479" s="103">
        <f t="shared" si="728"/>
        <v>1.2347148100000001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350.40045053</v>
      </c>
      <c r="C1480" s="103">
        <f t="shared" si="736"/>
        <v>254.37718459000001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1.366999277213107</v>
      </c>
      <c r="O1480" s="103">
        <f t="shared" si="745"/>
        <v>1.37181643</v>
      </c>
      <c r="P1480" s="103">
        <f t="shared" si="725"/>
        <v>348.95880123000001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0.16</v>
      </c>
      <c r="U1480" s="111">
        <f t="shared" si="742"/>
        <v>7</v>
      </c>
      <c r="V1480" s="111">
        <v>252</v>
      </c>
      <c r="W1480" s="110">
        <f t="shared" si="727"/>
        <v>1.004131288</v>
      </c>
      <c r="X1480" s="103">
        <f t="shared" si="728"/>
        <v>1.4416492999999999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350.40045053</v>
      </c>
      <c r="C1481" s="103">
        <f t="shared" si="736"/>
        <v>254.37718459000001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1.366999277213107</v>
      </c>
      <c r="O1481" s="103">
        <f t="shared" si="745"/>
        <v>1.37181643</v>
      </c>
      <c r="P1481" s="103">
        <f t="shared" si="725"/>
        <v>348.95880123000001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0.16</v>
      </c>
      <c r="U1481" s="111">
        <f t="shared" si="742"/>
        <v>7</v>
      </c>
      <c r="V1481" s="111">
        <v>252</v>
      </c>
      <c r="W1481" s="110">
        <f t="shared" si="727"/>
        <v>1.004131288</v>
      </c>
      <c r="X1481" s="103">
        <f t="shared" si="728"/>
        <v>1.4416492999999999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350.40045053</v>
      </c>
      <c r="C1482" s="103">
        <f t="shared" si="736"/>
        <v>254.37718459000001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1.366999277213107</v>
      </c>
      <c r="O1482" s="103">
        <f t="shared" si="745"/>
        <v>1.37181643</v>
      </c>
      <c r="P1482" s="103">
        <f t="shared" ref="P1482:P1545" si="751">TRUNC(C1482*O1482,8)</f>
        <v>348.95880123000001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0.16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1.004131288</v>
      </c>
      <c r="X1482" s="103">
        <f t="shared" ref="X1482:X1545" si="754">TRUNC((P1482*(W1482-1)),8)</f>
        <v>1.4416492999999999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350.78312039000002</v>
      </c>
      <c r="C1483" s="103">
        <f t="shared" si="736"/>
        <v>254.37718459000001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1.366999277213107</v>
      </c>
      <c r="O1483" s="103">
        <f t="shared" si="745"/>
        <v>1.3725059799999999</v>
      </c>
      <c r="P1483" s="103">
        <f t="shared" si="751"/>
        <v>349.13420702000002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0.16</v>
      </c>
      <c r="U1483" s="111">
        <f t="shared" si="742"/>
        <v>8</v>
      </c>
      <c r="V1483" s="111">
        <v>252</v>
      </c>
      <c r="W1483" s="110">
        <f t="shared" si="753"/>
        <v>1.0047228640000001</v>
      </c>
      <c r="X1483" s="103">
        <f t="shared" si="754"/>
        <v>1.64891337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351.16620884999998</v>
      </c>
      <c r="C1484" s="103">
        <f t="shared" ref="C1484:C1547" si="762">TRUNC(IF(Q1483&gt;0,VLOOKUP(A1483,$AD$12:$AE$165,2),C1483),8)</f>
        <v>254.37718459000001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1.366999277213107</v>
      </c>
      <c r="O1484" s="103">
        <f t="shared" si="745"/>
        <v>1.3731958799999999</v>
      </c>
      <c r="P1484" s="103">
        <f t="shared" si="751"/>
        <v>349.30970184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0.16</v>
      </c>
      <c r="U1484" s="111">
        <f t="shared" si="742"/>
        <v>9</v>
      </c>
      <c r="V1484" s="111">
        <v>252</v>
      </c>
      <c r="W1484" s="110">
        <f t="shared" si="753"/>
        <v>1.005314788</v>
      </c>
      <c r="X1484" s="103">
        <f t="shared" si="754"/>
        <v>1.8565070100000001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351.54971402999996</v>
      </c>
      <c r="C1485" s="103">
        <f t="shared" si="762"/>
        <v>254.37718459000001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1.366999277213107</v>
      </c>
      <c r="O1485" s="103">
        <f t="shared" si="745"/>
        <v>1.3738861200000001</v>
      </c>
      <c r="P1485" s="103">
        <f t="shared" si="751"/>
        <v>349.48528314999999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0.16</v>
      </c>
      <c r="U1485" s="111">
        <f t="shared" si="742"/>
        <v>10</v>
      </c>
      <c r="V1485" s="111">
        <v>252</v>
      </c>
      <c r="W1485" s="110">
        <f t="shared" si="753"/>
        <v>1.005907061</v>
      </c>
      <c r="X1485" s="103">
        <f t="shared" si="754"/>
        <v>2.0644308800000002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351.93363884000001</v>
      </c>
      <c r="C1486" s="103">
        <f t="shared" si="762"/>
        <v>254.37718459000001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1.366999277213107</v>
      </c>
      <c r="O1486" s="103">
        <f t="shared" si="745"/>
        <v>1.3745767099999999</v>
      </c>
      <c r="P1486" s="103">
        <f t="shared" si="751"/>
        <v>349.66095349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0.16</v>
      </c>
      <c r="U1486" s="111">
        <f t="shared" si="742"/>
        <v>11</v>
      </c>
      <c r="V1486" s="111">
        <v>252</v>
      </c>
      <c r="W1486" s="110">
        <f t="shared" si="753"/>
        <v>1.0064996829999999</v>
      </c>
      <c r="X1486" s="103">
        <f t="shared" si="754"/>
        <v>2.2726853500000002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352.31798361999995</v>
      </c>
      <c r="C1487" s="103">
        <f t="shared" si="762"/>
        <v>254.37718459000001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1.366999277213107</v>
      </c>
      <c r="O1487" s="103">
        <f t="shared" si="745"/>
        <v>1.3752676500000001</v>
      </c>
      <c r="P1487" s="103">
        <f t="shared" si="751"/>
        <v>349.83671285999998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0.16</v>
      </c>
      <c r="U1487" s="111">
        <f t="shared" si="742"/>
        <v>12</v>
      </c>
      <c r="V1487" s="111">
        <v>252</v>
      </c>
      <c r="W1487" s="110">
        <f t="shared" si="753"/>
        <v>1.007092654</v>
      </c>
      <c r="X1487" s="103">
        <f t="shared" si="754"/>
        <v>2.4812707600000001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352.31798361999995</v>
      </c>
      <c r="C1488" s="103">
        <f t="shared" si="762"/>
        <v>254.37718459000001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1.366999277213107</v>
      </c>
      <c r="O1488" s="103">
        <f t="shared" si="745"/>
        <v>1.3752676500000001</v>
      </c>
      <c r="P1488" s="103">
        <f t="shared" si="751"/>
        <v>349.83671285999998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0.16</v>
      </c>
      <c r="U1488" s="111">
        <f t="shared" si="742"/>
        <v>12</v>
      </c>
      <c r="V1488" s="111">
        <v>252</v>
      </c>
      <c r="W1488" s="110">
        <f t="shared" si="753"/>
        <v>1.007092654</v>
      </c>
      <c r="X1488" s="103">
        <f t="shared" si="754"/>
        <v>2.4812707600000001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352.31798361999995</v>
      </c>
      <c r="C1489" s="103">
        <f t="shared" si="762"/>
        <v>254.37718459000001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1.366999277213107</v>
      </c>
      <c r="O1489" s="103">
        <f t="shared" si="745"/>
        <v>1.3752676500000001</v>
      </c>
      <c r="P1489" s="103">
        <f t="shared" si="751"/>
        <v>349.83671285999998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0.16</v>
      </c>
      <c r="U1489" s="111">
        <f t="shared" si="742"/>
        <v>12</v>
      </c>
      <c r="V1489" s="111">
        <v>252</v>
      </c>
      <c r="W1489" s="110">
        <f t="shared" si="753"/>
        <v>1.007092654</v>
      </c>
      <c r="X1489" s="103">
        <f t="shared" si="754"/>
        <v>2.4812707600000001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352.70274613999999</v>
      </c>
      <c r="C1490" s="103">
        <f t="shared" si="762"/>
        <v>254.37718459000001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1.366999277213107</v>
      </c>
      <c r="O1490" s="103">
        <f t="shared" si="745"/>
        <v>1.3759589299999999</v>
      </c>
      <c r="P1490" s="103">
        <f t="shared" si="751"/>
        <v>350.01255872000002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0.16</v>
      </c>
      <c r="U1490" s="111">
        <f t="shared" si="742"/>
        <v>13</v>
      </c>
      <c r="V1490" s="111">
        <v>252</v>
      </c>
      <c r="W1490" s="110">
        <f t="shared" si="753"/>
        <v>1.0076859739999999</v>
      </c>
      <c r="X1490" s="103">
        <f t="shared" si="754"/>
        <v>2.69018742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353.08792966000004</v>
      </c>
      <c r="C1491" s="103">
        <f t="shared" si="762"/>
        <v>254.37718459000001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1.366999277213107</v>
      </c>
      <c r="O1491" s="103">
        <f t="shared" si="745"/>
        <v>1.3766505600000001</v>
      </c>
      <c r="P1491" s="103">
        <f t="shared" si="751"/>
        <v>350.18849361000002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0.16</v>
      </c>
      <c r="U1491" s="111">
        <f t="shared" si="742"/>
        <v>14</v>
      </c>
      <c r="V1491" s="111">
        <v>252</v>
      </c>
      <c r="W1491" s="110">
        <f t="shared" si="753"/>
        <v>1.0082796439999999</v>
      </c>
      <c r="X1491" s="103">
        <f t="shared" si="754"/>
        <v>2.8994360499999998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353.47353709999999</v>
      </c>
      <c r="C1492" s="103">
        <f t="shared" si="762"/>
        <v>254.37718459000001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1.366999277213107</v>
      </c>
      <c r="O1492" s="103">
        <f t="shared" si="745"/>
        <v>1.3773425500000001</v>
      </c>
      <c r="P1492" s="103">
        <f t="shared" si="751"/>
        <v>350.36452007999998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0.16</v>
      </c>
      <c r="U1492" s="111">
        <f t="shared" si="742"/>
        <v>15</v>
      </c>
      <c r="V1492" s="111">
        <v>252</v>
      </c>
      <c r="W1492" s="110">
        <f t="shared" si="753"/>
        <v>1.008873664</v>
      </c>
      <c r="X1492" s="103">
        <f t="shared" si="754"/>
        <v>3.10901702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353.85956074000001</v>
      </c>
      <c r="C1493" s="103">
        <f t="shared" si="762"/>
        <v>254.37718459000001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1.366999277213107</v>
      </c>
      <c r="O1493" s="103">
        <f t="shared" si="745"/>
        <v>1.37803487</v>
      </c>
      <c r="P1493" s="103">
        <f t="shared" si="751"/>
        <v>350.54063049000001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0.16</v>
      </c>
      <c r="U1493" s="111">
        <f t="shared" si="742"/>
        <v>16</v>
      </c>
      <c r="V1493" s="111">
        <v>252</v>
      </c>
      <c r="W1493" s="110">
        <f t="shared" si="753"/>
        <v>1.0094680330000001</v>
      </c>
      <c r="X1493" s="103">
        <f t="shared" si="754"/>
        <v>3.3189302500000002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354.24600932999999</v>
      </c>
      <c r="C1494" s="103">
        <f t="shared" si="762"/>
        <v>254.37718459000001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1.366999277213107</v>
      </c>
      <c r="O1494" s="103">
        <f t="shared" si="745"/>
        <v>1.37872755</v>
      </c>
      <c r="P1494" s="103">
        <f t="shared" si="751"/>
        <v>350.71683247999999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0.16</v>
      </c>
      <c r="U1494" s="111">
        <f t="shared" si="742"/>
        <v>17</v>
      </c>
      <c r="V1494" s="111">
        <v>252</v>
      </c>
      <c r="W1494" s="110">
        <f t="shared" si="753"/>
        <v>1.0100627529999999</v>
      </c>
      <c r="X1494" s="103">
        <f t="shared" si="754"/>
        <v>3.5291768499999998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354.24600932999999</v>
      </c>
      <c r="C1495" s="103">
        <f t="shared" si="762"/>
        <v>254.37718459000001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1.366999277213107</v>
      </c>
      <c r="O1495" s="103">
        <f t="shared" si="745"/>
        <v>1.37872755</v>
      </c>
      <c r="P1495" s="103">
        <f t="shared" si="751"/>
        <v>350.71683247999999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0.16</v>
      </c>
      <c r="U1495" s="111">
        <f t="shared" si="742"/>
        <v>17</v>
      </c>
      <c r="V1495" s="111">
        <v>252</v>
      </c>
      <c r="W1495" s="110">
        <f t="shared" si="753"/>
        <v>1.0100627529999999</v>
      </c>
      <c r="X1495" s="103">
        <f t="shared" si="754"/>
        <v>3.5291768499999998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354.24600932999999</v>
      </c>
      <c r="C1496" s="103">
        <f t="shared" si="762"/>
        <v>254.37718459000001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1.366999277213107</v>
      </c>
      <c r="O1496" s="103">
        <f t="shared" si="745"/>
        <v>1.37872755</v>
      </c>
      <c r="P1496" s="103">
        <f t="shared" si="751"/>
        <v>350.71683247999999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0.16</v>
      </c>
      <c r="U1496" s="111">
        <f t="shared" si="742"/>
        <v>17</v>
      </c>
      <c r="V1496" s="111">
        <v>252</v>
      </c>
      <c r="W1496" s="110">
        <f t="shared" si="753"/>
        <v>1.0100627529999999</v>
      </c>
      <c r="X1496" s="103">
        <f t="shared" si="754"/>
        <v>3.5291768499999998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354.63287772999996</v>
      </c>
      <c r="C1497" s="103">
        <f t="shared" si="762"/>
        <v>254.37718459000001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1.366999277213107</v>
      </c>
      <c r="O1497" s="103">
        <f t="shared" si="745"/>
        <v>1.37942057</v>
      </c>
      <c r="P1497" s="103">
        <f t="shared" si="751"/>
        <v>350.89312095999998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0.16</v>
      </c>
      <c r="U1497" s="111">
        <f t="shared" si="742"/>
        <v>18</v>
      </c>
      <c r="V1497" s="111">
        <v>252</v>
      </c>
      <c r="W1497" s="110">
        <f t="shared" si="753"/>
        <v>1.0106578230000001</v>
      </c>
      <c r="X1497" s="103">
        <f t="shared" si="754"/>
        <v>3.7397567700000001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355.02017175999998</v>
      </c>
      <c r="C1498" s="103">
        <f t="shared" si="762"/>
        <v>254.37718459000001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1.366999277213107</v>
      </c>
      <c r="O1498" s="103">
        <f t="shared" si="745"/>
        <v>1.3801139499999999</v>
      </c>
      <c r="P1498" s="103">
        <f t="shared" si="751"/>
        <v>351.06950101000001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0.16</v>
      </c>
      <c r="U1498" s="111">
        <f t="shared" si="742"/>
        <v>19</v>
      </c>
      <c r="V1498" s="111">
        <v>252</v>
      </c>
      <c r="W1498" s="110">
        <f t="shared" si="753"/>
        <v>1.0112532439999999</v>
      </c>
      <c r="X1498" s="103">
        <f t="shared" si="754"/>
        <v>3.95067075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355.40788371000002</v>
      </c>
      <c r="C1499" s="103">
        <f t="shared" si="762"/>
        <v>254.37718459000001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1.366999277213107</v>
      </c>
      <c r="O1499" s="103">
        <f t="shared" si="745"/>
        <v>1.3808076600000001</v>
      </c>
      <c r="P1499" s="103">
        <f t="shared" si="751"/>
        <v>351.24596501000002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0.16</v>
      </c>
      <c r="U1499" s="111">
        <f t="shared" si="742"/>
        <v>20</v>
      </c>
      <c r="V1499" s="111">
        <v>252</v>
      </c>
      <c r="W1499" s="110">
        <f t="shared" si="753"/>
        <v>1.0118490149999999</v>
      </c>
      <c r="X1499" s="103">
        <f t="shared" si="754"/>
        <v>4.1619187000000002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355.79602490999997</v>
      </c>
      <c r="C1500" s="103">
        <f t="shared" si="762"/>
        <v>254.37718459000001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1.366999277213107</v>
      </c>
      <c r="O1500" s="103">
        <f t="shared" si="745"/>
        <v>1.38150174</v>
      </c>
      <c r="P1500" s="103">
        <f t="shared" si="751"/>
        <v>351.42252311999999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0.16</v>
      </c>
      <c r="U1500" s="111">
        <f t="shared" si="742"/>
        <v>21</v>
      </c>
      <c r="V1500" s="111">
        <v>252</v>
      </c>
      <c r="W1500" s="110">
        <f t="shared" si="753"/>
        <v>1.0124451379999999</v>
      </c>
      <c r="X1500" s="103">
        <f t="shared" si="754"/>
        <v>4.3735017899999997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355.79602490999997</v>
      </c>
      <c r="C1501" s="103">
        <f t="shared" si="762"/>
        <v>254.37718459000001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1.366999277213107</v>
      </c>
      <c r="O1501" s="103">
        <f t="shared" si="745"/>
        <v>1.38150174</v>
      </c>
      <c r="P1501" s="103">
        <f t="shared" si="751"/>
        <v>351.42252311999999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0.16</v>
      </c>
      <c r="U1501" s="111">
        <f t="shared" si="742"/>
        <v>21</v>
      </c>
      <c r="V1501" s="111">
        <v>252</v>
      </c>
      <c r="W1501" s="110">
        <f t="shared" si="753"/>
        <v>1.0124451379999999</v>
      </c>
      <c r="X1501" s="103">
        <f t="shared" si="754"/>
        <v>4.3735017899999997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355.79602490999997</v>
      </c>
      <c r="C1502" s="103">
        <f t="shared" si="762"/>
        <v>254.37718459000001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1.366999277213107</v>
      </c>
      <c r="O1502" s="103">
        <f t="shared" si="745"/>
        <v>1.38150174</v>
      </c>
      <c r="P1502" s="103">
        <f t="shared" si="751"/>
        <v>351.42252311999999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0.16</v>
      </c>
      <c r="U1502" s="111">
        <f t="shared" si="742"/>
        <v>21</v>
      </c>
      <c r="V1502" s="111">
        <v>252</v>
      </c>
      <c r="W1502" s="110">
        <f t="shared" si="753"/>
        <v>1.0124451379999999</v>
      </c>
      <c r="X1502" s="103">
        <f t="shared" si="754"/>
        <v>4.3735017899999997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355.79602490999997</v>
      </c>
      <c r="C1503" s="103">
        <f t="shared" si="762"/>
        <v>254.37718459000001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1.366999277213107</v>
      </c>
      <c r="O1503" s="103">
        <f t="shared" si="745"/>
        <v>1.38150174</v>
      </c>
      <c r="P1503" s="103">
        <f t="shared" si="751"/>
        <v>351.42252311999999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0.16</v>
      </c>
      <c r="U1503" s="111">
        <f t="shared" si="742"/>
        <v>21</v>
      </c>
      <c r="V1503" s="111">
        <v>252</v>
      </c>
      <c r="W1503" s="110">
        <f t="shared" si="753"/>
        <v>1.0124451379999999</v>
      </c>
      <c r="X1503" s="103">
        <f t="shared" si="754"/>
        <v>4.3735017899999997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355.79602490999997</v>
      </c>
      <c r="C1504" s="103">
        <f t="shared" si="762"/>
        <v>254.37718459000001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1.366999277213107</v>
      </c>
      <c r="O1504" s="103">
        <f t="shared" si="745"/>
        <v>1.38150174</v>
      </c>
      <c r="P1504" s="103">
        <f t="shared" si="751"/>
        <v>351.42252311999999</v>
      </c>
      <c r="Q1504" s="11">
        <f t="shared" si="766"/>
        <v>49</v>
      </c>
      <c r="R1504" s="7">
        <f t="shared" si="759"/>
        <v>3.8681E-2</v>
      </c>
      <c r="S1504" s="8">
        <f t="shared" si="752"/>
        <v>13.59337461</v>
      </c>
      <c r="T1504" s="113">
        <f t="shared" si="760"/>
        <v>0.16</v>
      </c>
      <c r="U1504" s="111">
        <f t="shared" si="742"/>
        <v>21</v>
      </c>
      <c r="V1504" s="111">
        <v>252</v>
      </c>
      <c r="W1504" s="110">
        <f t="shared" si="753"/>
        <v>1.0124451379999999</v>
      </c>
      <c r="X1504" s="103">
        <f t="shared" si="754"/>
        <v>4.3735017899999997</v>
      </c>
      <c r="Y1504" s="8">
        <f t="shared" si="761"/>
        <v>17.9668764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338.02817785999997</v>
      </c>
      <c r="C1505" s="103">
        <f t="shared" si="762"/>
        <v>244.53762072000001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1.3815017452050753</v>
      </c>
      <c r="O1505" s="103">
        <f t="shared" si="745"/>
        <v>1.38150174</v>
      </c>
      <c r="P1505" s="103">
        <f t="shared" si="751"/>
        <v>337.82914851999999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0.16</v>
      </c>
      <c r="U1505" s="111">
        <f t="shared" si="742"/>
        <v>1</v>
      </c>
      <c r="V1505" s="111">
        <v>252</v>
      </c>
      <c r="W1505" s="110">
        <f t="shared" si="753"/>
        <v>1.0005891419999999</v>
      </c>
      <c r="X1505" s="103">
        <f t="shared" si="754"/>
        <v>0.19902934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338.22732408000002</v>
      </c>
      <c r="C1506" s="103">
        <f t="shared" si="762"/>
        <v>244.53762072000001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1.3815017452050753</v>
      </c>
      <c r="O1506" s="103">
        <f t="shared" si="745"/>
        <v>1.38150174</v>
      </c>
      <c r="P1506" s="103">
        <f t="shared" si="751"/>
        <v>337.82914851999999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0.16</v>
      </c>
      <c r="U1506" s="111">
        <f t="shared" si="742"/>
        <v>2</v>
      </c>
      <c r="V1506" s="111">
        <v>252</v>
      </c>
      <c r="W1506" s="110">
        <f t="shared" si="753"/>
        <v>1.0011786300000001</v>
      </c>
      <c r="X1506" s="103">
        <f t="shared" si="754"/>
        <v>0.39817555999999998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338.42658821999999</v>
      </c>
      <c r="C1507" s="103">
        <f t="shared" si="762"/>
        <v>244.53762072000001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1.3815017452050753</v>
      </c>
      <c r="O1507" s="103">
        <f t="shared" si="745"/>
        <v>1.38150174</v>
      </c>
      <c r="P1507" s="103">
        <f t="shared" si="751"/>
        <v>337.82914851999999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0.16</v>
      </c>
      <c r="U1507" s="111">
        <f t="shared" si="742"/>
        <v>3</v>
      </c>
      <c r="V1507" s="111">
        <v>252</v>
      </c>
      <c r="W1507" s="110">
        <f t="shared" si="753"/>
        <v>1.001768467</v>
      </c>
      <c r="X1507" s="103">
        <f t="shared" si="754"/>
        <v>0.59743970000000002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338.62596924000002</v>
      </c>
      <c r="C1508" s="103">
        <f t="shared" si="762"/>
        <v>244.53762072000001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1.3815017452050753</v>
      </c>
      <c r="O1508" s="103">
        <f t="shared" si="745"/>
        <v>1.38150174</v>
      </c>
      <c r="P1508" s="103">
        <f t="shared" si="751"/>
        <v>337.82914851999999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0.16</v>
      </c>
      <c r="U1508" s="111">
        <f t="shared" si="742"/>
        <v>4</v>
      </c>
      <c r="V1508" s="111">
        <v>252</v>
      </c>
      <c r="W1508" s="110">
        <f t="shared" si="753"/>
        <v>1.0023586499999999</v>
      </c>
      <c r="X1508" s="103">
        <f t="shared" si="754"/>
        <v>0.79682072000000004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338.62596924000002</v>
      </c>
      <c r="C1509" s="103">
        <f t="shared" si="762"/>
        <v>244.53762072000001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1.3815017452050753</v>
      </c>
      <c r="O1509" s="103">
        <f t="shared" si="745"/>
        <v>1.38150174</v>
      </c>
      <c r="P1509" s="103">
        <f t="shared" si="751"/>
        <v>337.82914851999999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0.16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1.0023586499999999</v>
      </c>
      <c r="X1509" s="103">
        <f t="shared" si="754"/>
        <v>0.79682072000000004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338.62596924000002</v>
      </c>
      <c r="C1510" s="103">
        <f t="shared" si="762"/>
        <v>244.53762072000001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1.3815017452050753</v>
      </c>
      <c r="O1510" s="103">
        <f t="shared" si="745"/>
        <v>1.38150174</v>
      </c>
      <c r="P1510" s="103">
        <f t="shared" si="751"/>
        <v>337.82914851999999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0.16</v>
      </c>
      <c r="U1510" s="111">
        <f t="shared" si="768"/>
        <v>4</v>
      </c>
      <c r="V1510" s="111">
        <v>252</v>
      </c>
      <c r="W1510" s="110">
        <f t="shared" si="753"/>
        <v>1.0023586499999999</v>
      </c>
      <c r="X1510" s="103">
        <f t="shared" si="754"/>
        <v>0.79682072000000004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338.82546816000001</v>
      </c>
      <c r="C1511" s="103">
        <f t="shared" si="762"/>
        <v>244.53762072000001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1.3815017452050753</v>
      </c>
      <c r="O1511" s="103">
        <f t="shared" si="745"/>
        <v>1.38150174</v>
      </c>
      <c r="P1511" s="103">
        <f t="shared" si="751"/>
        <v>337.82914851999999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0.16</v>
      </c>
      <c r="U1511" s="111">
        <f t="shared" si="768"/>
        <v>5</v>
      </c>
      <c r="V1511" s="111">
        <v>252</v>
      </c>
      <c r="W1511" s="110">
        <f t="shared" si="753"/>
        <v>1.0029491820000001</v>
      </c>
      <c r="X1511" s="103">
        <f t="shared" si="754"/>
        <v>0.99631963999999995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339.02508431000001</v>
      </c>
      <c r="C1512" s="103">
        <f t="shared" si="762"/>
        <v>244.53762072000001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1.3815017452050753</v>
      </c>
      <c r="O1512" s="103">
        <f t="shared" si="745"/>
        <v>1.38150174</v>
      </c>
      <c r="P1512" s="103">
        <f t="shared" si="751"/>
        <v>337.82914851999999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0.16</v>
      </c>
      <c r="U1512" s="111">
        <f t="shared" si="768"/>
        <v>6</v>
      </c>
      <c r="V1512" s="111">
        <v>252</v>
      </c>
      <c r="W1512" s="110">
        <f t="shared" si="753"/>
        <v>1.003540061</v>
      </c>
      <c r="X1512" s="103">
        <f t="shared" si="754"/>
        <v>1.1959357900000001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339.22481801999999</v>
      </c>
      <c r="C1513" s="103">
        <f t="shared" si="762"/>
        <v>244.53762072000001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1.3815017452050753</v>
      </c>
      <c r="O1513" s="103">
        <f t="shared" ref="O1513:O1576" si="771">TRUNC(TRUNC((L1513*N1513),15),8)</f>
        <v>1.38150174</v>
      </c>
      <c r="P1513" s="103">
        <f t="shared" si="751"/>
        <v>337.82914851999999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0.16</v>
      </c>
      <c r="U1513" s="111">
        <f t="shared" si="768"/>
        <v>7</v>
      </c>
      <c r="V1513" s="111">
        <v>252</v>
      </c>
      <c r="W1513" s="110">
        <f t="shared" si="753"/>
        <v>1.004131288</v>
      </c>
      <c r="X1513" s="103">
        <f t="shared" si="754"/>
        <v>1.3956694999999999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339.22481801999999</v>
      </c>
      <c r="C1514" s="103">
        <f t="shared" si="762"/>
        <v>244.53762072000001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1.3815017452050753</v>
      </c>
      <c r="O1514" s="103">
        <f t="shared" si="771"/>
        <v>1.38150174</v>
      </c>
      <c r="P1514" s="103">
        <f t="shared" si="751"/>
        <v>337.82914851999999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0.16</v>
      </c>
      <c r="U1514" s="111">
        <f t="shared" si="768"/>
        <v>7</v>
      </c>
      <c r="V1514" s="111">
        <v>252</v>
      </c>
      <c r="W1514" s="110">
        <f t="shared" si="753"/>
        <v>1.004131288</v>
      </c>
      <c r="X1514" s="103">
        <f t="shared" si="754"/>
        <v>1.3956694999999999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339.42466963999999</v>
      </c>
      <c r="C1515" s="103">
        <f t="shared" si="762"/>
        <v>244.53762072000001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1.3815017452050753</v>
      </c>
      <c r="O1515" s="103">
        <f t="shared" si="771"/>
        <v>1.38150174</v>
      </c>
      <c r="P1515" s="103">
        <f t="shared" si="751"/>
        <v>337.82914851999999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0.16</v>
      </c>
      <c r="U1515" s="111">
        <f t="shared" si="768"/>
        <v>8</v>
      </c>
      <c r="V1515" s="111">
        <v>252</v>
      </c>
      <c r="W1515" s="110">
        <f t="shared" si="753"/>
        <v>1.0047228640000001</v>
      </c>
      <c r="X1515" s="103">
        <f t="shared" si="754"/>
        <v>1.5955211199999999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339.42466963999999</v>
      </c>
      <c r="C1516" s="103">
        <f t="shared" si="762"/>
        <v>244.53762072000001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1.3815017452050753</v>
      </c>
      <c r="O1516" s="103">
        <f t="shared" si="771"/>
        <v>1.38150174</v>
      </c>
      <c r="P1516" s="103">
        <f t="shared" si="751"/>
        <v>337.82914851999999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0.16</v>
      </c>
      <c r="U1516" s="111">
        <f t="shared" si="768"/>
        <v>8</v>
      </c>
      <c r="V1516" s="111">
        <v>252</v>
      </c>
      <c r="W1516" s="110">
        <f t="shared" si="753"/>
        <v>1.0047228640000001</v>
      </c>
      <c r="X1516" s="103">
        <f t="shared" si="754"/>
        <v>1.5955211199999999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339.42466963999999</v>
      </c>
      <c r="C1517" s="103">
        <f t="shared" si="762"/>
        <v>244.53762072000001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1.3815017452050753</v>
      </c>
      <c r="O1517" s="103">
        <f t="shared" si="771"/>
        <v>1.38150174</v>
      </c>
      <c r="P1517" s="103">
        <f t="shared" si="751"/>
        <v>337.82914851999999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0.16</v>
      </c>
      <c r="U1517" s="111">
        <f t="shared" si="768"/>
        <v>8</v>
      </c>
      <c r="V1517" s="111">
        <v>252</v>
      </c>
      <c r="W1517" s="110">
        <f t="shared" si="753"/>
        <v>1.0047228640000001</v>
      </c>
      <c r="X1517" s="103">
        <f t="shared" si="754"/>
        <v>1.5955211199999999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339.62463881999997</v>
      </c>
      <c r="C1518" s="103">
        <f t="shared" si="762"/>
        <v>244.53762072000001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1.3815017452050753</v>
      </c>
      <c r="O1518" s="103">
        <f t="shared" si="771"/>
        <v>1.38150174</v>
      </c>
      <c r="P1518" s="103">
        <f t="shared" si="751"/>
        <v>337.82914851999999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0.16</v>
      </c>
      <c r="U1518" s="111">
        <f t="shared" si="768"/>
        <v>9</v>
      </c>
      <c r="V1518" s="111">
        <v>252</v>
      </c>
      <c r="W1518" s="110">
        <f t="shared" si="753"/>
        <v>1.005314788</v>
      </c>
      <c r="X1518" s="103">
        <f t="shared" si="754"/>
        <v>1.7954903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339.82472589999998</v>
      </c>
      <c r="C1519" s="103">
        <f t="shared" si="762"/>
        <v>244.53762072000001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1.3815017452050753</v>
      </c>
      <c r="O1519" s="103">
        <f t="shared" si="771"/>
        <v>1.38150174</v>
      </c>
      <c r="P1519" s="103">
        <f t="shared" si="751"/>
        <v>337.82914851999999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0.16</v>
      </c>
      <c r="U1519" s="111">
        <f t="shared" si="768"/>
        <v>10</v>
      </c>
      <c r="V1519" s="111">
        <v>252</v>
      </c>
      <c r="W1519" s="110">
        <f t="shared" si="753"/>
        <v>1.005907061</v>
      </c>
      <c r="X1519" s="103">
        <f t="shared" si="754"/>
        <v>1.9955773800000001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340.02493089000001</v>
      </c>
      <c r="C1520" s="103">
        <f t="shared" si="762"/>
        <v>244.53762072000001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1.3815017452050753</v>
      </c>
      <c r="O1520" s="103">
        <f t="shared" si="771"/>
        <v>1.38150174</v>
      </c>
      <c r="P1520" s="103">
        <f t="shared" si="751"/>
        <v>337.82914851999999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0.16</v>
      </c>
      <c r="U1520" s="111">
        <f t="shared" si="768"/>
        <v>11</v>
      </c>
      <c r="V1520" s="111">
        <v>252</v>
      </c>
      <c r="W1520" s="110">
        <f t="shared" si="753"/>
        <v>1.0064996829999999</v>
      </c>
      <c r="X1520" s="103">
        <f t="shared" si="754"/>
        <v>2.1957823699999999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340.22525378</v>
      </c>
      <c r="C1521" s="103">
        <f t="shared" si="762"/>
        <v>244.53762072000001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1.3815017452050753</v>
      </c>
      <c r="O1521" s="103">
        <f t="shared" si="771"/>
        <v>1.38150174</v>
      </c>
      <c r="P1521" s="103">
        <f t="shared" si="751"/>
        <v>337.82914851999999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0.16</v>
      </c>
      <c r="U1521" s="111">
        <f t="shared" si="768"/>
        <v>12</v>
      </c>
      <c r="V1521" s="111">
        <v>252</v>
      </c>
      <c r="W1521" s="110">
        <f t="shared" si="753"/>
        <v>1.007092654</v>
      </c>
      <c r="X1521" s="103">
        <f t="shared" si="754"/>
        <v>2.3961052600000001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340.42569456999996</v>
      </c>
      <c r="C1522" s="103">
        <f t="shared" si="762"/>
        <v>244.53762072000001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1.3815017452050753</v>
      </c>
      <c r="O1522" s="103">
        <f t="shared" si="771"/>
        <v>1.38150174</v>
      </c>
      <c r="P1522" s="103">
        <f t="shared" si="751"/>
        <v>337.82914851999999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0.16</v>
      </c>
      <c r="U1522" s="111">
        <f t="shared" si="768"/>
        <v>13</v>
      </c>
      <c r="V1522" s="111">
        <v>252</v>
      </c>
      <c r="W1522" s="110">
        <f t="shared" si="753"/>
        <v>1.0076859739999999</v>
      </c>
      <c r="X1522" s="103">
        <f t="shared" si="754"/>
        <v>2.5965460500000002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340.42569456999996</v>
      </c>
      <c r="C1523" s="103">
        <f t="shared" si="762"/>
        <v>244.53762072000001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1.3815017452050753</v>
      </c>
      <c r="O1523" s="103">
        <f t="shared" si="771"/>
        <v>1.38150174</v>
      </c>
      <c r="P1523" s="103">
        <f t="shared" si="751"/>
        <v>337.82914851999999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0.16</v>
      </c>
      <c r="U1523" s="111">
        <f t="shared" si="768"/>
        <v>13</v>
      </c>
      <c r="V1523" s="111">
        <v>252</v>
      </c>
      <c r="W1523" s="110">
        <f t="shared" si="753"/>
        <v>1.0076859739999999</v>
      </c>
      <c r="X1523" s="103">
        <f t="shared" si="754"/>
        <v>2.5965460500000002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340.42569456999996</v>
      </c>
      <c r="C1524" s="103">
        <f t="shared" si="762"/>
        <v>244.53762072000001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1.3815017452050753</v>
      </c>
      <c r="O1524" s="103">
        <f t="shared" si="771"/>
        <v>1.38150174</v>
      </c>
      <c r="P1524" s="103">
        <f t="shared" si="751"/>
        <v>337.82914851999999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0.16</v>
      </c>
      <c r="U1524" s="111">
        <f t="shared" si="768"/>
        <v>13</v>
      </c>
      <c r="V1524" s="111">
        <v>252</v>
      </c>
      <c r="W1524" s="110">
        <f t="shared" si="753"/>
        <v>1.0076859739999999</v>
      </c>
      <c r="X1524" s="103">
        <f t="shared" si="754"/>
        <v>2.5965460500000002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340.62625359999998</v>
      </c>
      <c r="C1525" s="103">
        <f t="shared" si="762"/>
        <v>244.53762072000001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1.3815017452050753</v>
      </c>
      <c r="O1525" s="103">
        <f t="shared" si="771"/>
        <v>1.38150174</v>
      </c>
      <c r="P1525" s="103">
        <f t="shared" si="751"/>
        <v>337.82914851999999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0.16</v>
      </c>
      <c r="U1525" s="111">
        <f t="shared" si="768"/>
        <v>14</v>
      </c>
      <c r="V1525" s="111">
        <v>252</v>
      </c>
      <c r="W1525" s="110">
        <f t="shared" si="753"/>
        <v>1.0082796439999999</v>
      </c>
      <c r="X1525" s="103">
        <f t="shared" si="754"/>
        <v>2.7971050800000001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340.82693087000001</v>
      </c>
      <c r="C1526" s="103">
        <f t="shared" si="762"/>
        <v>244.53762072000001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1.3815017452050753</v>
      </c>
      <c r="O1526" s="103">
        <f t="shared" si="771"/>
        <v>1.38150174</v>
      </c>
      <c r="P1526" s="103">
        <f t="shared" si="751"/>
        <v>337.82914851999999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0.16</v>
      </c>
      <c r="U1526" s="111">
        <f t="shared" si="768"/>
        <v>15</v>
      </c>
      <c r="V1526" s="111">
        <v>252</v>
      </c>
      <c r="W1526" s="110">
        <f t="shared" si="753"/>
        <v>1.008873664</v>
      </c>
      <c r="X1526" s="103">
        <f t="shared" si="754"/>
        <v>2.99778235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341.02772604</v>
      </c>
      <c r="C1527" s="103">
        <f t="shared" si="762"/>
        <v>244.53762072000001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1.3815017452050753</v>
      </c>
      <c r="O1527" s="103">
        <f t="shared" si="771"/>
        <v>1.38150174</v>
      </c>
      <c r="P1527" s="103">
        <f t="shared" si="751"/>
        <v>337.82914851999999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0.16</v>
      </c>
      <c r="U1527" s="111">
        <f t="shared" si="768"/>
        <v>16</v>
      </c>
      <c r="V1527" s="111">
        <v>252</v>
      </c>
      <c r="W1527" s="110">
        <f t="shared" si="753"/>
        <v>1.0094680330000001</v>
      </c>
      <c r="X1527" s="103">
        <f t="shared" si="754"/>
        <v>3.1985775200000002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341.22863978999999</v>
      </c>
      <c r="C1528" s="103">
        <f t="shared" si="762"/>
        <v>244.53762072000001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1.3815017452050753</v>
      </c>
      <c r="O1528" s="103">
        <f t="shared" si="771"/>
        <v>1.38150174</v>
      </c>
      <c r="P1528" s="103">
        <f t="shared" si="751"/>
        <v>337.82914851999999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0.16</v>
      </c>
      <c r="U1528" s="111">
        <f t="shared" si="768"/>
        <v>17</v>
      </c>
      <c r="V1528" s="111">
        <v>252</v>
      </c>
      <c r="W1528" s="110">
        <f t="shared" si="753"/>
        <v>1.0100627529999999</v>
      </c>
      <c r="X1528" s="103">
        <f t="shared" si="754"/>
        <v>3.39949127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341.42967177999998</v>
      </c>
      <c r="C1529" s="103">
        <f t="shared" si="762"/>
        <v>244.53762072000001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1.3815017452050753</v>
      </c>
      <c r="O1529" s="103">
        <f t="shared" si="771"/>
        <v>1.38150174</v>
      </c>
      <c r="P1529" s="103">
        <f t="shared" si="751"/>
        <v>337.82914851999999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0.16</v>
      </c>
      <c r="U1529" s="111">
        <f t="shared" si="768"/>
        <v>18</v>
      </c>
      <c r="V1529" s="111">
        <v>252</v>
      </c>
      <c r="W1529" s="110">
        <f t="shared" si="753"/>
        <v>1.0106578230000001</v>
      </c>
      <c r="X1529" s="103">
        <f t="shared" si="754"/>
        <v>3.6005232600000001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341.42967177999998</v>
      </c>
      <c r="C1530" s="103">
        <f t="shared" si="762"/>
        <v>244.53762072000001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1.3815017452050753</v>
      </c>
      <c r="O1530" s="103">
        <f t="shared" si="771"/>
        <v>1.38150174</v>
      </c>
      <c r="P1530" s="103">
        <f t="shared" si="751"/>
        <v>337.82914851999999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0.16</v>
      </c>
      <c r="U1530" s="111">
        <f t="shared" si="768"/>
        <v>18</v>
      </c>
      <c r="V1530" s="111">
        <v>252</v>
      </c>
      <c r="W1530" s="110">
        <f t="shared" si="753"/>
        <v>1.0106578230000001</v>
      </c>
      <c r="X1530" s="103">
        <f t="shared" si="754"/>
        <v>3.6005232600000001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341.42967177999998</v>
      </c>
      <c r="C1531" s="103">
        <f t="shared" si="762"/>
        <v>244.53762072000001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1.3815017452050753</v>
      </c>
      <c r="O1531" s="103">
        <f t="shared" si="771"/>
        <v>1.38150174</v>
      </c>
      <c r="P1531" s="103">
        <f t="shared" si="751"/>
        <v>337.82914851999999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0.16</v>
      </c>
      <c r="U1531" s="111">
        <f t="shared" si="768"/>
        <v>18</v>
      </c>
      <c r="V1531" s="111">
        <v>252</v>
      </c>
      <c r="W1531" s="110">
        <f t="shared" si="753"/>
        <v>1.0106578230000001</v>
      </c>
      <c r="X1531" s="103">
        <f t="shared" si="754"/>
        <v>3.6005232600000001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341.63082235000002</v>
      </c>
      <c r="C1532" s="103">
        <f t="shared" si="762"/>
        <v>244.53762072000001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1.3815017452050753</v>
      </c>
      <c r="O1532" s="103">
        <f t="shared" si="771"/>
        <v>1.38150174</v>
      </c>
      <c r="P1532" s="103">
        <f t="shared" si="751"/>
        <v>337.82914851999999</v>
      </c>
      <c r="Q1532" s="11">
        <f t="shared" si="766"/>
        <v>50</v>
      </c>
      <c r="R1532" s="7">
        <f t="shared" si="759"/>
        <v>4.1099999999999998E-2</v>
      </c>
      <c r="S1532" s="8">
        <f t="shared" si="752"/>
        <v>13.884778000000001</v>
      </c>
      <c r="T1532" s="113">
        <f t="shared" si="760"/>
        <v>0.16</v>
      </c>
      <c r="U1532" s="111">
        <f t="shared" si="768"/>
        <v>19</v>
      </c>
      <c r="V1532" s="111">
        <v>252</v>
      </c>
      <c r="W1532" s="110">
        <f t="shared" si="753"/>
        <v>1.0112532439999999</v>
      </c>
      <c r="X1532" s="103">
        <f t="shared" si="754"/>
        <v>3.8016738299999999</v>
      </c>
      <c r="Y1532" s="8">
        <f t="shared" si="761"/>
        <v>17.686451829999999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324.13521974000003</v>
      </c>
      <c r="C1533" s="103">
        <f t="shared" si="762"/>
        <v>234.48712451</v>
      </c>
      <c r="D1533" s="104">
        <f t="shared" si="756"/>
        <v>1213.5139999999999</v>
      </c>
      <c r="E1533" s="105">
        <f t="shared" si="769"/>
        <v>1209.432</v>
      </c>
      <c r="F1533" s="106">
        <f t="shared" si="770"/>
        <v>45767</v>
      </c>
      <c r="G1533" s="107">
        <f t="shared" si="749"/>
        <v>-3.3637848430260187E-3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</v>
      </c>
      <c r="M1533" s="110">
        <f t="shared" si="772"/>
        <v>1</v>
      </c>
      <c r="N1533" s="110">
        <f t="shared" si="767"/>
        <v>1.3815017452050753</v>
      </c>
      <c r="O1533" s="103">
        <f t="shared" si="771"/>
        <v>1.38150174</v>
      </c>
      <c r="P1533" s="103">
        <f t="shared" si="751"/>
        <v>323.94437051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0.16</v>
      </c>
      <c r="U1533" s="111">
        <f t="shared" si="768"/>
        <v>1</v>
      </c>
      <c r="V1533" s="111">
        <v>252</v>
      </c>
      <c r="W1533" s="110">
        <f t="shared" si="753"/>
        <v>1.0005891419999999</v>
      </c>
      <c r="X1533" s="103">
        <f t="shared" si="754"/>
        <v>0.19084923000000001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324.32618106000001</v>
      </c>
      <c r="C1534" s="103">
        <f t="shared" si="762"/>
        <v>234.48712451</v>
      </c>
      <c r="D1534" s="104">
        <f t="shared" si="756"/>
        <v>1213.5139999999999</v>
      </c>
      <c r="E1534" s="105">
        <f t="shared" si="769"/>
        <v>1209.432</v>
      </c>
      <c r="F1534" s="106">
        <f t="shared" si="770"/>
        <v>45767</v>
      </c>
      <c r="G1534" s="107">
        <f t="shared" si="749"/>
        <v>-3.3637848430260187E-3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</v>
      </c>
      <c r="M1534" s="110">
        <f t="shared" si="772"/>
        <v>1</v>
      </c>
      <c r="N1534" s="110">
        <f t="shared" si="767"/>
        <v>1.3815017452050753</v>
      </c>
      <c r="O1534" s="103">
        <f t="shared" si="771"/>
        <v>1.38150174</v>
      </c>
      <c r="P1534" s="103">
        <f t="shared" si="751"/>
        <v>323.94437051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0.16</v>
      </c>
      <c r="U1534" s="111">
        <f t="shared" si="768"/>
        <v>2</v>
      </c>
      <c r="V1534" s="111">
        <v>252</v>
      </c>
      <c r="W1534" s="110">
        <f t="shared" si="753"/>
        <v>1.0011786300000001</v>
      </c>
      <c r="X1534" s="103">
        <f t="shared" si="754"/>
        <v>0.38181055000000003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324.51725542999998</v>
      </c>
      <c r="C1535" s="103">
        <f t="shared" si="762"/>
        <v>234.48712451</v>
      </c>
      <c r="D1535" s="104">
        <f t="shared" si="756"/>
        <v>1213.5139999999999</v>
      </c>
      <c r="E1535" s="105">
        <f t="shared" si="769"/>
        <v>1209.432</v>
      </c>
      <c r="F1535" s="106">
        <f t="shared" si="770"/>
        <v>45767</v>
      </c>
      <c r="G1535" s="107">
        <f t="shared" si="749"/>
        <v>-3.3637848430260187E-3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</v>
      </c>
      <c r="M1535" s="110">
        <f t="shared" si="772"/>
        <v>1</v>
      </c>
      <c r="N1535" s="110">
        <f t="shared" si="767"/>
        <v>1.3815017452050753</v>
      </c>
      <c r="O1535" s="103">
        <f t="shared" si="771"/>
        <v>1.38150174</v>
      </c>
      <c r="P1535" s="103">
        <f t="shared" si="751"/>
        <v>323.94437051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0.16</v>
      </c>
      <c r="U1535" s="111">
        <f t="shared" si="768"/>
        <v>3</v>
      </c>
      <c r="V1535" s="111">
        <v>252</v>
      </c>
      <c r="W1535" s="110">
        <f t="shared" si="753"/>
        <v>1.001768467</v>
      </c>
      <c r="X1535" s="103">
        <f t="shared" si="754"/>
        <v>0.57288492000000002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324.70844189000002</v>
      </c>
      <c r="C1536" s="103">
        <f t="shared" si="762"/>
        <v>234.48712451</v>
      </c>
      <c r="D1536" s="104">
        <f t="shared" si="756"/>
        <v>1213.5139999999999</v>
      </c>
      <c r="E1536" s="105">
        <f t="shared" si="769"/>
        <v>1209.432</v>
      </c>
      <c r="F1536" s="106">
        <f t="shared" si="770"/>
        <v>45767</v>
      </c>
      <c r="G1536" s="107">
        <f t="shared" si="749"/>
        <v>-3.3637848430260187E-3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</v>
      </c>
      <c r="M1536" s="110">
        <f t="shared" si="772"/>
        <v>1</v>
      </c>
      <c r="N1536" s="110">
        <f t="shared" si="767"/>
        <v>1.3815017452050753</v>
      </c>
      <c r="O1536" s="103">
        <f t="shared" si="771"/>
        <v>1.38150174</v>
      </c>
      <c r="P1536" s="103">
        <f t="shared" si="751"/>
        <v>323.94437051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0.16</v>
      </c>
      <c r="U1536" s="111">
        <f t="shared" si="768"/>
        <v>4</v>
      </c>
      <c r="V1536" s="111">
        <v>252</v>
      </c>
      <c r="W1536" s="110">
        <f t="shared" si="753"/>
        <v>1.0023586499999999</v>
      </c>
      <c r="X1536" s="103">
        <f t="shared" si="754"/>
        <v>0.76407137999999997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324.70844189000002</v>
      </c>
      <c r="C1537" s="103">
        <f t="shared" si="762"/>
        <v>234.48712451</v>
      </c>
      <c r="D1537" s="104">
        <f t="shared" si="756"/>
        <v>1213.5139999999999</v>
      </c>
      <c r="E1537" s="105">
        <f t="shared" si="769"/>
        <v>1209.432</v>
      </c>
      <c r="F1537" s="106">
        <f t="shared" si="770"/>
        <v>45767</v>
      </c>
      <c r="G1537" s="107">
        <f t="shared" si="749"/>
        <v>-3.3637848430260187E-3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</v>
      </c>
      <c r="M1537" s="110">
        <f t="shared" si="772"/>
        <v>1</v>
      </c>
      <c r="N1537" s="110">
        <f t="shared" si="767"/>
        <v>1.3815017452050753</v>
      </c>
      <c r="O1537" s="103">
        <f t="shared" si="771"/>
        <v>1.38150174</v>
      </c>
      <c r="P1537" s="103">
        <f t="shared" si="751"/>
        <v>323.94437051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0.16</v>
      </c>
      <c r="U1537" s="111">
        <f t="shared" si="768"/>
        <v>4</v>
      </c>
      <c r="V1537" s="111">
        <v>252</v>
      </c>
      <c r="W1537" s="110">
        <f t="shared" si="753"/>
        <v>1.0023586499999999</v>
      </c>
      <c r="X1537" s="103">
        <f t="shared" si="754"/>
        <v>0.76407137999999997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324.70844189000002</v>
      </c>
      <c r="C1538" s="103">
        <f t="shared" si="762"/>
        <v>234.48712451</v>
      </c>
      <c r="D1538" s="104">
        <f t="shared" si="756"/>
        <v>1213.5139999999999</v>
      </c>
      <c r="E1538" s="105">
        <f t="shared" si="769"/>
        <v>1209.432</v>
      </c>
      <c r="F1538" s="106">
        <f t="shared" si="770"/>
        <v>45767</v>
      </c>
      <c r="G1538" s="107">
        <f t="shared" si="749"/>
        <v>-3.3637848430260187E-3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</v>
      </c>
      <c r="M1538" s="110">
        <f t="shared" si="772"/>
        <v>1</v>
      </c>
      <c r="N1538" s="110">
        <f t="shared" si="767"/>
        <v>1.3815017452050753</v>
      </c>
      <c r="O1538" s="103">
        <f t="shared" si="771"/>
        <v>1.38150174</v>
      </c>
      <c r="P1538" s="103">
        <f t="shared" si="751"/>
        <v>323.94437051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0.16</v>
      </c>
      <c r="U1538" s="111">
        <f t="shared" si="768"/>
        <v>4</v>
      </c>
      <c r="V1538" s="111">
        <v>252</v>
      </c>
      <c r="W1538" s="110">
        <f t="shared" si="753"/>
        <v>1.0023586499999999</v>
      </c>
      <c r="X1538" s="103">
        <f t="shared" si="754"/>
        <v>0.76407137999999997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324.89974140999999</v>
      </c>
      <c r="C1539" s="103">
        <f t="shared" si="762"/>
        <v>234.48712451</v>
      </c>
      <c r="D1539" s="104">
        <f t="shared" si="756"/>
        <v>1213.5139999999999</v>
      </c>
      <c r="E1539" s="105">
        <f t="shared" si="769"/>
        <v>1209.432</v>
      </c>
      <c r="F1539" s="106">
        <f t="shared" si="770"/>
        <v>45767</v>
      </c>
      <c r="G1539" s="107">
        <f t="shared" si="749"/>
        <v>-3.3637848430260187E-3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</v>
      </c>
      <c r="M1539" s="110">
        <f t="shared" si="772"/>
        <v>1</v>
      </c>
      <c r="N1539" s="110">
        <f t="shared" si="767"/>
        <v>1.3815017452050753</v>
      </c>
      <c r="O1539" s="103">
        <f t="shared" si="771"/>
        <v>1.38150174</v>
      </c>
      <c r="P1539" s="103">
        <f t="shared" si="751"/>
        <v>323.94437051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0.16</v>
      </c>
      <c r="U1539" s="111">
        <f t="shared" si="768"/>
        <v>5</v>
      </c>
      <c r="V1539" s="111">
        <v>252</v>
      </c>
      <c r="W1539" s="110">
        <f t="shared" si="753"/>
        <v>1.0029491820000001</v>
      </c>
      <c r="X1539" s="103">
        <f t="shared" si="754"/>
        <v>0.95537090000000002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325.09115334000001</v>
      </c>
      <c r="C1540" s="103">
        <f t="shared" si="762"/>
        <v>234.48712451</v>
      </c>
      <c r="D1540" s="104">
        <f t="shared" si="756"/>
        <v>1213.5139999999999</v>
      </c>
      <c r="E1540" s="105">
        <f t="shared" si="769"/>
        <v>1209.432</v>
      </c>
      <c r="F1540" s="106">
        <f t="shared" si="770"/>
        <v>45767</v>
      </c>
      <c r="G1540" s="107">
        <f t="shared" si="749"/>
        <v>-3.3637848430260187E-3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</v>
      </c>
      <c r="M1540" s="110">
        <f t="shared" si="772"/>
        <v>1</v>
      </c>
      <c r="N1540" s="110">
        <f t="shared" si="767"/>
        <v>1.3815017452050753</v>
      </c>
      <c r="O1540" s="103">
        <f t="shared" si="771"/>
        <v>1.38150174</v>
      </c>
      <c r="P1540" s="103">
        <f t="shared" si="751"/>
        <v>323.94437051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0.16</v>
      </c>
      <c r="U1540" s="111">
        <f t="shared" si="768"/>
        <v>6</v>
      </c>
      <c r="V1540" s="111">
        <v>252</v>
      </c>
      <c r="W1540" s="110">
        <f t="shared" si="753"/>
        <v>1.003540061</v>
      </c>
      <c r="X1540" s="103">
        <f t="shared" si="754"/>
        <v>1.14678283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325.28267799999998</v>
      </c>
      <c r="C1541" s="103">
        <f t="shared" si="762"/>
        <v>234.48712451</v>
      </c>
      <c r="D1541" s="104">
        <f t="shared" si="756"/>
        <v>1213.5139999999999</v>
      </c>
      <c r="E1541" s="105">
        <f t="shared" si="769"/>
        <v>1209.432</v>
      </c>
      <c r="F1541" s="106">
        <f t="shared" si="770"/>
        <v>45767</v>
      </c>
      <c r="G1541" s="107">
        <f t="shared" si="749"/>
        <v>-3.3637848430260187E-3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</v>
      </c>
      <c r="M1541" s="110">
        <f t="shared" si="772"/>
        <v>1</v>
      </c>
      <c r="N1541" s="110">
        <f t="shared" si="767"/>
        <v>1.3815017452050753</v>
      </c>
      <c r="O1541" s="103">
        <f t="shared" si="771"/>
        <v>1.38150174</v>
      </c>
      <c r="P1541" s="103">
        <f t="shared" si="751"/>
        <v>323.94437051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0.16</v>
      </c>
      <c r="U1541" s="111">
        <f t="shared" si="768"/>
        <v>7</v>
      </c>
      <c r="V1541" s="111">
        <v>252</v>
      </c>
      <c r="W1541" s="110">
        <f t="shared" si="753"/>
        <v>1.004131288</v>
      </c>
      <c r="X1541" s="103">
        <f t="shared" si="754"/>
        <v>1.33830749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325.47431570999998</v>
      </c>
      <c r="C1542" s="103">
        <f t="shared" si="762"/>
        <v>234.48712451</v>
      </c>
      <c r="D1542" s="104">
        <f t="shared" si="756"/>
        <v>1213.5139999999999</v>
      </c>
      <c r="E1542" s="105">
        <f t="shared" si="769"/>
        <v>1209.432</v>
      </c>
      <c r="F1542" s="106">
        <f t="shared" si="770"/>
        <v>45767</v>
      </c>
      <c r="G1542" s="107">
        <f t="shared" si="749"/>
        <v>-3.3637848430260187E-3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</v>
      </c>
      <c r="M1542" s="110">
        <f t="shared" si="772"/>
        <v>1</v>
      </c>
      <c r="N1542" s="110">
        <f t="shared" si="767"/>
        <v>1.3815017452050753</v>
      </c>
      <c r="O1542" s="103">
        <f t="shared" si="771"/>
        <v>1.38150174</v>
      </c>
      <c r="P1542" s="103">
        <f t="shared" si="751"/>
        <v>323.94437051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0.16</v>
      </c>
      <c r="U1542" s="111">
        <f t="shared" si="768"/>
        <v>8</v>
      </c>
      <c r="V1542" s="111">
        <v>252</v>
      </c>
      <c r="W1542" s="110">
        <f t="shared" si="753"/>
        <v>1.0047228640000001</v>
      </c>
      <c r="X1542" s="103">
        <f t="shared" si="754"/>
        <v>1.5299452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325.66606616000001</v>
      </c>
      <c r="C1543" s="103">
        <f t="shared" si="762"/>
        <v>234.48712451</v>
      </c>
      <c r="D1543" s="104">
        <f t="shared" si="756"/>
        <v>1213.5139999999999</v>
      </c>
      <c r="E1543" s="105">
        <f t="shared" si="769"/>
        <v>1209.432</v>
      </c>
      <c r="F1543" s="106">
        <f t="shared" si="770"/>
        <v>45767</v>
      </c>
      <c r="G1543" s="107">
        <f t="shared" si="749"/>
        <v>-3.3637848430260187E-3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</v>
      </c>
      <c r="M1543" s="110">
        <f t="shared" si="772"/>
        <v>1</v>
      </c>
      <c r="N1543" s="110">
        <f t="shared" si="767"/>
        <v>1.3815017452050753</v>
      </c>
      <c r="O1543" s="103">
        <f t="shared" si="771"/>
        <v>1.38150174</v>
      </c>
      <c r="P1543" s="103">
        <f t="shared" si="751"/>
        <v>323.94437051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0.16</v>
      </c>
      <c r="U1543" s="111">
        <f t="shared" si="768"/>
        <v>9</v>
      </c>
      <c r="V1543" s="111">
        <v>252</v>
      </c>
      <c r="W1543" s="110">
        <f t="shared" si="753"/>
        <v>1.005314788</v>
      </c>
      <c r="X1543" s="103">
        <f t="shared" si="754"/>
        <v>1.72169565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325.66606616000001</v>
      </c>
      <c r="C1544" s="103">
        <f t="shared" si="762"/>
        <v>234.48712451</v>
      </c>
      <c r="D1544" s="104">
        <f t="shared" si="756"/>
        <v>1213.5139999999999</v>
      </c>
      <c r="E1544" s="105">
        <f t="shared" si="769"/>
        <v>1209.432</v>
      </c>
      <c r="F1544" s="106">
        <f t="shared" si="770"/>
        <v>45767</v>
      </c>
      <c r="G1544" s="107">
        <f t="shared" si="749"/>
        <v>-3.3637848430260187E-3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</v>
      </c>
      <c r="M1544" s="110">
        <f t="shared" si="772"/>
        <v>1</v>
      </c>
      <c r="N1544" s="110">
        <f t="shared" si="767"/>
        <v>1.3815017452050753</v>
      </c>
      <c r="O1544" s="103">
        <f t="shared" si="771"/>
        <v>1.38150174</v>
      </c>
      <c r="P1544" s="103">
        <f t="shared" si="751"/>
        <v>323.94437051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0.16</v>
      </c>
      <c r="U1544" s="111">
        <f t="shared" si="768"/>
        <v>9</v>
      </c>
      <c r="V1544" s="111">
        <v>252</v>
      </c>
      <c r="W1544" s="110">
        <f t="shared" si="753"/>
        <v>1.005314788</v>
      </c>
      <c r="X1544" s="103">
        <f t="shared" si="754"/>
        <v>1.72169565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325.66606616000001</v>
      </c>
      <c r="C1545" s="103">
        <f t="shared" si="762"/>
        <v>234.48712451</v>
      </c>
      <c r="D1545" s="104">
        <f t="shared" si="756"/>
        <v>1213.5139999999999</v>
      </c>
      <c r="E1545" s="105">
        <f t="shared" si="769"/>
        <v>1209.432</v>
      </c>
      <c r="F1545" s="106">
        <f t="shared" si="770"/>
        <v>45767</v>
      </c>
      <c r="G1545" s="107">
        <f t="shared" si="749"/>
        <v>-3.3637848430260187E-3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</v>
      </c>
      <c r="M1545" s="110">
        <f t="shared" si="772"/>
        <v>1</v>
      </c>
      <c r="N1545" s="110">
        <f t="shared" si="767"/>
        <v>1.3815017452050753</v>
      </c>
      <c r="O1545" s="103">
        <f t="shared" si="771"/>
        <v>1.38150174</v>
      </c>
      <c r="P1545" s="103">
        <f t="shared" si="751"/>
        <v>323.94437051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0.16</v>
      </c>
      <c r="U1545" s="111">
        <f t="shared" si="768"/>
        <v>9</v>
      </c>
      <c r="V1545" s="111">
        <v>252</v>
      </c>
      <c r="W1545" s="110">
        <f t="shared" si="753"/>
        <v>1.005314788</v>
      </c>
      <c r="X1545" s="103">
        <f t="shared" si="754"/>
        <v>1.72169565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325.85792966000002</v>
      </c>
      <c r="C1546" s="103">
        <f t="shared" si="762"/>
        <v>234.48712451</v>
      </c>
      <c r="D1546" s="104">
        <f t="shared" si="756"/>
        <v>1213.5139999999999</v>
      </c>
      <c r="E1546" s="105">
        <f t="shared" si="769"/>
        <v>1209.432</v>
      </c>
      <c r="F1546" s="106">
        <f t="shared" si="770"/>
        <v>45767</v>
      </c>
      <c r="G1546" s="107">
        <f t="shared" ref="G1546:G1609" si="775">(E1546/D1546)-1</f>
        <v>-3.3637848430260187E-3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</v>
      </c>
      <c r="M1546" s="110">
        <f t="shared" si="772"/>
        <v>1</v>
      </c>
      <c r="N1546" s="110">
        <f t="shared" si="767"/>
        <v>1.3815017452050753</v>
      </c>
      <c r="O1546" s="103">
        <f t="shared" si="771"/>
        <v>1.38150174</v>
      </c>
      <c r="P1546" s="103">
        <f t="shared" ref="P1546:P1609" si="777">TRUNC(C1546*O1546,8)</f>
        <v>323.94437051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0.16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1.005907061</v>
      </c>
      <c r="X1546" s="103">
        <f t="shared" ref="X1546:X1609" si="780">TRUNC((P1546*(W1546-1)),8)</f>
        <v>1.91355915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326.04990622000003</v>
      </c>
      <c r="C1547" s="103">
        <f t="shared" si="762"/>
        <v>234.48712451</v>
      </c>
      <c r="D1547" s="104">
        <f t="shared" ref="D1547:D1610" si="782">IF(E1547=E1546,D1546,E1546)</f>
        <v>1213.5139999999999</v>
      </c>
      <c r="E1547" s="105">
        <f t="shared" si="769"/>
        <v>1209.432</v>
      </c>
      <c r="F1547" s="106">
        <f t="shared" si="770"/>
        <v>45767</v>
      </c>
      <c r="G1547" s="107">
        <f t="shared" si="775"/>
        <v>-3.3637848430260187E-3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</v>
      </c>
      <c r="M1547" s="110">
        <f t="shared" si="772"/>
        <v>1</v>
      </c>
      <c r="N1547" s="110">
        <f t="shared" si="767"/>
        <v>1.3815017452050753</v>
      </c>
      <c r="O1547" s="103">
        <f t="shared" si="771"/>
        <v>1.38150174</v>
      </c>
      <c r="P1547" s="103">
        <f t="shared" si="777"/>
        <v>323.94437051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0.16</v>
      </c>
      <c r="U1547" s="111">
        <f t="shared" si="768"/>
        <v>11</v>
      </c>
      <c r="V1547" s="111">
        <v>252</v>
      </c>
      <c r="W1547" s="110">
        <f t="shared" si="779"/>
        <v>1.0064996829999999</v>
      </c>
      <c r="X1547" s="103">
        <f t="shared" si="780"/>
        <v>2.1055357099999998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326.24199584000002</v>
      </c>
      <c r="C1548" s="103">
        <f t="shared" ref="C1548:C1611" si="788">TRUNC(IF(Q1547&gt;0,VLOOKUP(A1547,$AD$12:$AE$165,2),C1547),8)</f>
        <v>234.48712451</v>
      </c>
      <c r="D1548" s="104">
        <f t="shared" si="782"/>
        <v>1213.5139999999999</v>
      </c>
      <c r="E1548" s="105">
        <f t="shared" si="769"/>
        <v>1209.432</v>
      </c>
      <c r="F1548" s="106">
        <f t="shared" si="770"/>
        <v>45767</v>
      </c>
      <c r="G1548" s="107">
        <f t="shared" si="775"/>
        <v>-3.3637848430260187E-3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</v>
      </c>
      <c r="M1548" s="110">
        <f t="shared" si="772"/>
        <v>1</v>
      </c>
      <c r="N1548" s="110">
        <f t="shared" si="767"/>
        <v>1.3815017452050753</v>
      </c>
      <c r="O1548" s="103">
        <f t="shared" si="771"/>
        <v>1.38150174</v>
      </c>
      <c r="P1548" s="103">
        <f t="shared" si="777"/>
        <v>323.94437051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0.16</v>
      </c>
      <c r="U1548" s="111">
        <f t="shared" si="768"/>
        <v>12</v>
      </c>
      <c r="V1548" s="111">
        <v>252</v>
      </c>
      <c r="W1548" s="110">
        <f t="shared" si="779"/>
        <v>1.007092654</v>
      </c>
      <c r="X1548" s="103">
        <f t="shared" si="780"/>
        <v>2.2976253299999998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326.43419850999999</v>
      </c>
      <c r="C1549" s="103">
        <f t="shared" si="788"/>
        <v>234.48712451</v>
      </c>
      <c r="D1549" s="104">
        <f t="shared" si="782"/>
        <v>1213.5139999999999</v>
      </c>
      <c r="E1549" s="105">
        <f t="shared" si="769"/>
        <v>1209.432</v>
      </c>
      <c r="F1549" s="106">
        <f t="shared" si="770"/>
        <v>45767</v>
      </c>
      <c r="G1549" s="107">
        <f t="shared" si="775"/>
        <v>-3.3637848430260187E-3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</v>
      </c>
      <c r="M1549" s="110">
        <f t="shared" si="772"/>
        <v>1</v>
      </c>
      <c r="N1549" s="110">
        <f t="shared" si="767"/>
        <v>1.3815017452050753</v>
      </c>
      <c r="O1549" s="103">
        <f t="shared" si="771"/>
        <v>1.38150174</v>
      </c>
      <c r="P1549" s="103">
        <f t="shared" si="777"/>
        <v>323.94437051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0.16</v>
      </c>
      <c r="U1549" s="111">
        <f t="shared" si="768"/>
        <v>13</v>
      </c>
      <c r="V1549" s="111">
        <v>252</v>
      </c>
      <c r="W1549" s="110">
        <f t="shared" si="779"/>
        <v>1.0076859739999999</v>
      </c>
      <c r="X1549" s="103">
        <f t="shared" si="780"/>
        <v>2.4898280000000002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326.62651456999998</v>
      </c>
      <c r="C1550" s="103">
        <f t="shared" si="788"/>
        <v>234.48712451</v>
      </c>
      <c r="D1550" s="104">
        <f t="shared" si="782"/>
        <v>1213.5139999999999</v>
      </c>
      <c r="E1550" s="105">
        <f t="shared" si="769"/>
        <v>1209.432</v>
      </c>
      <c r="F1550" s="106">
        <f t="shared" si="770"/>
        <v>45767</v>
      </c>
      <c r="G1550" s="107">
        <f t="shared" si="775"/>
        <v>-3.3637848430260187E-3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</v>
      </c>
      <c r="M1550" s="110">
        <f t="shared" si="772"/>
        <v>1</v>
      </c>
      <c r="N1550" s="110">
        <f t="shared" si="767"/>
        <v>1.3815017452050753</v>
      </c>
      <c r="O1550" s="103">
        <f t="shared" si="771"/>
        <v>1.38150174</v>
      </c>
      <c r="P1550" s="103">
        <f t="shared" si="777"/>
        <v>323.94437051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0.16</v>
      </c>
      <c r="U1550" s="111">
        <f t="shared" si="768"/>
        <v>14</v>
      </c>
      <c r="V1550" s="111">
        <v>252</v>
      </c>
      <c r="W1550" s="110">
        <f t="shared" si="779"/>
        <v>1.0082796439999999</v>
      </c>
      <c r="X1550" s="103">
        <f t="shared" si="780"/>
        <v>2.6821440600000002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326.62651456999998</v>
      </c>
      <c r="C1551" s="103">
        <f t="shared" si="788"/>
        <v>234.48712451</v>
      </c>
      <c r="D1551" s="104">
        <f t="shared" si="782"/>
        <v>1213.5139999999999</v>
      </c>
      <c r="E1551" s="105">
        <f t="shared" si="769"/>
        <v>1209.432</v>
      </c>
      <c r="F1551" s="106">
        <f t="shared" si="770"/>
        <v>45767</v>
      </c>
      <c r="G1551" s="107">
        <f t="shared" si="775"/>
        <v>-3.3637848430260187E-3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</v>
      </c>
      <c r="M1551" s="110">
        <f t="shared" si="772"/>
        <v>1</v>
      </c>
      <c r="N1551" s="110">
        <f t="shared" si="767"/>
        <v>1.3815017452050753</v>
      </c>
      <c r="O1551" s="103">
        <f t="shared" si="771"/>
        <v>1.38150174</v>
      </c>
      <c r="P1551" s="103">
        <f t="shared" si="777"/>
        <v>323.94437051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0.16</v>
      </c>
      <c r="U1551" s="111">
        <f t="shared" si="768"/>
        <v>14</v>
      </c>
      <c r="V1551" s="111">
        <v>252</v>
      </c>
      <c r="W1551" s="110">
        <f t="shared" si="779"/>
        <v>1.0082796439999999</v>
      </c>
      <c r="X1551" s="103">
        <f t="shared" si="780"/>
        <v>2.6821440600000002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326.62651456999998</v>
      </c>
      <c r="C1552" s="103">
        <f t="shared" si="788"/>
        <v>234.48712451</v>
      </c>
      <c r="D1552" s="104">
        <f t="shared" si="782"/>
        <v>1213.5139999999999</v>
      </c>
      <c r="E1552" s="105">
        <f t="shared" si="769"/>
        <v>1209.432</v>
      </c>
      <c r="F1552" s="106">
        <f t="shared" si="770"/>
        <v>45767</v>
      </c>
      <c r="G1552" s="107">
        <f t="shared" si="775"/>
        <v>-3.3637848430260187E-3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</v>
      </c>
      <c r="M1552" s="110">
        <f t="shared" si="772"/>
        <v>1</v>
      </c>
      <c r="N1552" s="110">
        <f t="shared" si="767"/>
        <v>1.3815017452050753</v>
      </c>
      <c r="O1552" s="103">
        <f t="shared" si="771"/>
        <v>1.38150174</v>
      </c>
      <c r="P1552" s="103">
        <f t="shared" si="777"/>
        <v>323.94437051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0.16</v>
      </c>
      <c r="U1552" s="111">
        <f t="shared" si="768"/>
        <v>14</v>
      </c>
      <c r="V1552" s="111">
        <v>252</v>
      </c>
      <c r="W1552" s="110">
        <f t="shared" si="779"/>
        <v>1.0082796439999999</v>
      </c>
      <c r="X1552" s="103">
        <f t="shared" si="780"/>
        <v>2.6821440600000002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326.81894399999999</v>
      </c>
      <c r="C1553" s="103">
        <f t="shared" si="788"/>
        <v>234.48712451</v>
      </c>
      <c r="D1553" s="104">
        <f t="shared" si="782"/>
        <v>1213.5139999999999</v>
      </c>
      <c r="E1553" s="105">
        <f t="shared" si="769"/>
        <v>1209.432</v>
      </c>
      <c r="F1553" s="106">
        <f t="shared" si="770"/>
        <v>45767</v>
      </c>
      <c r="G1553" s="107">
        <f t="shared" si="775"/>
        <v>-3.3637848430260187E-3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</v>
      </c>
      <c r="M1553" s="110">
        <f t="shared" si="772"/>
        <v>1</v>
      </c>
      <c r="N1553" s="110">
        <f t="shared" si="767"/>
        <v>1.3815017452050753</v>
      </c>
      <c r="O1553" s="103">
        <f t="shared" si="771"/>
        <v>1.38150174</v>
      </c>
      <c r="P1553" s="103">
        <f t="shared" si="777"/>
        <v>323.94437051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0.16</v>
      </c>
      <c r="U1553" s="111">
        <f t="shared" si="768"/>
        <v>15</v>
      </c>
      <c r="V1553" s="111">
        <v>252</v>
      </c>
      <c r="W1553" s="110">
        <f t="shared" si="779"/>
        <v>1.008873664</v>
      </c>
      <c r="X1553" s="103">
        <f t="shared" si="780"/>
        <v>2.87457349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327.01148649999999</v>
      </c>
      <c r="C1554" s="103">
        <f t="shared" si="788"/>
        <v>234.48712451</v>
      </c>
      <c r="D1554" s="104">
        <f t="shared" si="782"/>
        <v>1213.5139999999999</v>
      </c>
      <c r="E1554" s="105">
        <f t="shared" si="769"/>
        <v>1209.432</v>
      </c>
      <c r="F1554" s="106">
        <f t="shared" si="770"/>
        <v>45767</v>
      </c>
      <c r="G1554" s="107">
        <f t="shared" si="775"/>
        <v>-3.3637848430260187E-3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</v>
      </c>
      <c r="M1554" s="110">
        <f t="shared" si="772"/>
        <v>1</v>
      </c>
      <c r="N1554" s="110">
        <f t="shared" si="767"/>
        <v>1.3815017452050753</v>
      </c>
      <c r="O1554" s="103">
        <f t="shared" si="771"/>
        <v>1.38150174</v>
      </c>
      <c r="P1554" s="103">
        <f t="shared" si="777"/>
        <v>323.94437051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0.16</v>
      </c>
      <c r="U1554" s="111">
        <f t="shared" si="768"/>
        <v>16</v>
      </c>
      <c r="V1554" s="111">
        <v>252</v>
      </c>
      <c r="W1554" s="110">
        <f t="shared" si="779"/>
        <v>1.0094680330000001</v>
      </c>
      <c r="X1554" s="103">
        <f t="shared" si="780"/>
        <v>3.06711599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327.20414269000003</v>
      </c>
      <c r="C1555" s="103">
        <f t="shared" si="788"/>
        <v>234.48712451</v>
      </c>
      <c r="D1555" s="104">
        <f t="shared" si="782"/>
        <v>1213.5139999999999</v>
      </c>
      <c r="E1555" s="105">
        <f t="shared" si="769"/>
        <v>1209.432</v>
      </c>
      <c r="F1555" s="106">
        <f t="shared" si="770"/>
        <v>45767</v>
      </c>
      <c r="G1555" s="107">
        <f t="shared" si="775"/>
        <v>-3.3637848430260187E-3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</v>
      </c>
      <c r="M1555" s="110">
        <f t="shared" si="772"/>
        <v>1</v>
      </c>
      <c r="N1555" s="110">
        <f t="shared" si="767"/>
        <v>1.3815017452050753</v>
      </c>
      <c r="O1555" s="103">
        <f t="shared" si="771"/>
        <v>1.38150174</v>
      </c>
      <c r="P1555" s="103">
        <f t="shared" si="777"/>
        <v>323.94437051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0.16</v>
      </c>
      <c r="U1555" s="111">
        <f t="shared" si="768"/>
        <v>17</v>
      </c>
      <c r="V1555" s="111">
        <v>252</v>
      </c>
      <c r="W1555" s="110">
        <f t="shared" si="779"/>
        <v>1.0100627529999999</v>
      </c>
      <c r="X1555" s="103">
        <f t="shared" si="780"/>
        <v>3.2597721800000001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327.39691226999997</v>
      </c>
      <c r="C1556" s="103">
        <f t="shared" si="788"/>
        <v>234.48712451</v>
      </c>
      <c r="D1556" s="104">
        <f t="shared" si="782"/>
        <v>1213.5139999999999</v>
      </c>
      <c r="E1556" s="105">
        <f t="shared" si="769"/>
        <v>1209.432</v>
      </c>
      <c r="F1556" s="106">
        <f t="shared" si="770"/>
        <v>45767</v>
      </c>
      <c r="G1556" s="107">
        <f t="shared" si="775"/>
        <v>-3.3637848430260187E-3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</v>
      </c>
      <c r="M1556" s="110">
        <f t="shared" si="772"/>
        <v>1</v>
      </c>
      <c r="N1556" s="110">
        <f t="shared" si="767"/>
        <v>1.3815017452050753</v>
      </c>
      <c r="O1556" s="103">
        <f t="shared" si="771"/>
        <v>1.38150174</v>
      </c>
      <c r="P1556" s="103">
        <f t="shared" si="777"/>
        <v>323.94437051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0.16</v>
      </c>
      <c r="U1556" s="111">
        <f t="shared" si="768"/>
        <v>18</v>
      </c>
      <c r="V1556" s="111">
        <v>252</v>
      </c>
      <c r="W1556" s="110">
        <f t="shared" si="779"/>
        <v>1.0106578230000001</v>
      </c>
      <c r="X1556" s="103">
        <f t="shared" si="780"/>
        <v>3.4525417599999999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327.58979555000002</v>
      </c>
      <c r="C1557" s="103">
        <f t="shared" si="788"/>
        <v>234.48712451</v>
      </c>
      <c r="D1557" s="104">
        <f t="shared" si="782"/>
        <v>1213.5139999999999</v>
      </c>
      <c r="E1557" s="105">
        <f t="shared" si="769"/>
        <v>1209.432</v>
      </c>
      <c r="F1557" s="106">
        <f t="shared" si="770"/>
        <v>45767</v>
      </c>
      <c r="G1557" s="107">
        <f t="shared" si="775"/>
        <v>-3.3637848430260187E-3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</v>
      </c>
      <c r="M1557" s="110">
        <f t="shared" si="772"/>
        <v>1</v>
      </c>
      <c r="N1557" s="110">
        <f t="shared" si="767"/>
        <v>1.3815017452050753</v>
      </c>
      <c r="O1557" s="103">
        <f t="shared" si="771"/>
        <v>1.38150174</v>
      </c>
      <c r="P1557" s="103">
        <f t="shared" si="777"/>
        <v>323.94437051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0.16</v>
      </c>
      <c r="U1557" s="111">
        <f t="shared" si="768"/>
        <v>19</v>
      </c>
      <c r="V1557" s="111">
        <v>252</v>
      </c>
      <c r="W1557" s="110">
        <f t="shared" si="779"/>
        <v>1.0112532439999999</v>
      </c>
      <c r="X1557" s="103">
        <f t="shared" si="780"/>
        <v>3.6454250400000001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327.58979555000002</v>
      </c>
      <c r="C1558" s="103">
        <f t="shared" si="788"/>
        <v>234.48712451</v>
      </c>
      <c r="D1558" s="104">
        <f t="shared" si="782"/>
        <v>1213.5139999999999</v>
      </c>
      <c r="E1558" s="105">
        <f t="shared" si="769"/>
        <v>1209.432</v>
      </c>
      <c r="F1558" s="106">
        <f t="shared" si="770"/>
        <v>45767</v>
      </c>
      <c r="G1558" s="107">
        <f t="shared" si="775"/>
        <v>-3.3637848430260187E-3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</v>
      </c>
      <c r="M1558" s="110">
        <f t="shared" si="772"/>
        <v>1</v>
      </c>
      <c r="N1558" s="110">
        <f t="shared" si="767"/>
        <v>1.3815017452050753</v>
      </c>
      <c r="O1558" s="103">
        <f t="shared" si="771"/>
        <v>1.38150174</v>
      </c>
      <c r="P1558" s="103">
        <f t="shared" si="777"/>
        <v>323.94437051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0.16</v>
      </c>
      <c r="U1558" s="111">
        <f t="shared" si="768"/>
        <v>19</v>
      </c>
      <c r="V1558" s="111">
        <v>252</v>
      </c>
      <c r="W1558" s="110">
        <f t="shared" si="779"/>
        <v>1.0112532439999999</v>
      </c>
      <c r="X1558" s="103">
        <f t="shared" si="780"/>
        <v>3.6454250400000001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327.58979555000002</v>
      </c>
      <c r="C1559" s="103">
        <f t="shared" si="788"/>
        <v>234.48712451</v>
      </c>
      <c r="D1559" s="104">
        <f t="shared" si="782"/>
        <v>1213.5139999999999</v>
      </c>
      <c r="E1559" s="105">
        <f t="shared" si="769"/>
        <v>1209.432</v>
      </c>
      <c r="F1559" s="106">
        <f t="shared" si="770"/>
        <v>45767</v>
      </c>
      <c r="G1559" s="107">
        <f t="shared" si="775"/>
        <v>-3.3637848430260187E-3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</v>
      </c>
      <c r="M1559" s="110">
        <f t="shared" si="772"/>
        <v>1</v>
      </c>
      <c r="N1559" s="110">
        <f t="shared" si="767"/>
        <v>1.3815017452050753</v>
      </c>
      <c r="O1559" s="103">
        <f t="shared" si="771"/>
        <v>1.38150174</v>
      </c>
      <c r="P1559" s="103">
        <f t="shared" si="777"/>
        <v>323.94437051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0.16</v>
      </c>
      <c r="U1559" s="111">
        <f t="shared" si="768"/>
        <v>19</v>
      </c>
      <c r="V1559" s="111">
        <v>252</v>
      </c>
      <c r="W1559" s="110">
        <f t="shared" si="779"/>
        <v>1.0112532439999999</v>
      </c>
      <c r="X1559" s="103">
        <f t="shared" si="780"/>
        <v>3.6454250400000001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327.78279221000003</v>
      </c>
      <c r="C1560" s="103">
        <f t="shared" si="788"/>
        <v>234.48712451</v>
      </c>
      <c r="D1560" s="104">
        <f t="shared" si="782"/>
        <v>1213.5139999999999</v>
      </c>
      <c r="E1560" s="105">
        <f t="shared" si="769"/>
        <v>1209.432</v>
      </c>
      <c r="F1560" s="106">
        <f t="shared" si="770"/>
        <v>45767</v>
      </c>
      <c r="G1560" s="107">
        <f t="shared" si="775"/>
        <v>-3.3637848430260187E-3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</v>
      </c>
      <c r="M1560" s="110">
        <f t="shared" si="772"/>
        <v>1</v>
      </c>
      <c r="N1560" s="110">
        <f t="shared" si="767"/>
        <v>1.3815017452050753</v>
      </c>
      <c r="O1560" s="103">
        <f t="shared" si="771"/>
        <v>1.38150174</v>
      </c>
      <c r="P1560" s="103">
        <f t="shared" si="777"/>
        <v>323.94437051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0.16</v>
      </c>
      <c r="U1560" s="111">
        <f t="shared" si="768"/>
        <v>20</v>
      </c>
      <c r="V1560" s="111">
        <v>252</v>
      </c>
      <c r="W1560" s="110">
        <f t="shared" si="779"/>
        <v>1.0118490149999999</v>
      </c>
      <c r="X1560" s="103">
        <f t="shared" si="780"/>
        <v>3.8384217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327.97590289999999</v>
      </c>
      <c r="C1561" s="103">
        <f t="shared" si="788"/>
        <v>234.48712451</v>
      </c>
      <c r="D1561" s="104">
        <f t="shared" si="782"/>
        <v>1213.5139999999999</v>
      </c>
      <c r="E1561" s="105">
        <f t="shared" si="769"/>
        <v>1209.432</v>
      </c>
      <c r="F1561" s="106">
        <f t="shared" si="770"/>
        <v>45767</v>
      </c>
      <c r="G1561" s="107">
        <f t="shared" si="775"/>
        <v>-3.3637848430260187E-3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</v>
      </c>
      <c r="M1561" s="110">
        <f t="shared" si="772"/>
        <v>1</v>
      </c>
      <c r="N1561" s="110">
        <f t="shared" si="767"/>
        <v>1.3815017452050753</v>
      </c>
      <c r="O1561" s="103">
        <f t="shared" si="771"/>
        <v>1.38150174</v>
      </c>
      <c r="P1561" s="103">
        <f t="shared" si="777"/>
        <v>323.94437051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0.16</v>
      </c>
      <c r="U1561" s="111">
        <f t="shared" si="768"/>
        <v>21</v>
      </c>
      <c r="V1561" s="111">
        <v>252</v>
      </c>
      <c r="W1561" s="110">
        <f t="shared" si="779"/>
        <v>1.0124451379999999</v>
      </c>
      <c r="X1561" s="103">
        <f t="shared" si="780"/>
        <v>4.0315323899999997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328.16912729000001</v>
      </c>
      <c r="C1562" s="103">
        <f t="shared" si="788"/>
        <v>234.48712451</v>
      </c>
      <c r="D1562" s="104">
        <f t="shared" si="782"/>
        <v>1213.5139999999999</v>
      </c>
      <c r="E1562" s="105">
        <f t="shared" si="769"/>
        <v>1209.432</v>
      </c>
      <c r="F1562" s="106">
        <f t="shared" si="770"/>
        <v>45767</v>
      </c>
      <c r="G1562" s="107">
        <f t="shared" si="775"/>
        <v>-3.3637848430260187E-3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</v>
      </c>
      <c r="M1562" s="110">
        <f t="shared" si="772"/>
        <v>1</v>
      </c>
      <c r="N1562" s="110">
        <f t="shared" si="767"/>
        <v>1.3815017452050753</v>
      </c>
      <c r="O1562" s="103">
        <f t="shared" si="771"/>
        <v>1.38150174</v>
      </c>
      <c r="P1562" s="103">
        <f t="shared" si="777"/>
        <v>323.94437051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0.16</v>
      </c>
      <c r="U1562" s="111">
        <f t="shared" si="768"/>
        <v>22</v>
      </c>
      <c r="V1562" s="111">
        <v>252</v>
      </c>
      <c r="W1562" s="110">
        <f t="shared" si="779"/>
        <v>1.0130416120000001</v>
      </c>
      <c r="X1562" s="103">
        <f t="shared" si="780"/>
        <v>4.2247567799999999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328.16912729000001</v>
      </c>
      <c r="C1563" s="103">
        <f t="shared" si="788"/>
        <v>234.48712451</v>
      </c>
      <c r="D1563" s="104">
        <f t="shared" si="782"/>
        <v>1213.5139999999999</v>
      </c>
      <c r="E1563" s="105">
        <f t="shared" si="769"/>
        <v>1209.432</v>
      </c>
      <c r="F1563" s="106">
        <f t="shared" si="770"/>
        <v>45767</v>
      </c>
      <c r="G1563" s="107">
        <f t="shared" si="775"/>
        <v>-3.3637848430260187E-3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</v>
      </c>
      <c r="M1563" s="110">
        <f t="shared" si="772"/>
        <v>1</v>
      </c>
      <c r="N1563" s="110">
        <f t="shared" si="767"/>
        <v>1.3815017452050753</v>
      </c>
      <c r="O1563" s="103">
        <f t="shared" si="771"/>
        <v>1.38150174</v>
      </c>
      <c r="P1563" s="103">
        <f t="shared" si="777"/>
        <v>323.94437051</v>
      </c>
      <c r="Q1563" s="11">
        <f t="shared" si="792"/>
        <v>51</v>
      </c>
      <c r="R1563" s="7">
        <f t="shared" si="785"/>
        <v>4.0647000000000003E-2</v>
      </c>
      <c r="S1563" s="8">
        <f t="shared" si="778"/>
        <v>13.16736682</v>
      </c>
      <c r="T1563" s="113">
        <f t="shared" si="786"/>
        <v>0.16</v>
      </c>
      <c r="U1563" s="111">
        <f t="shared" si="768"/>
        <v>22</v>
      </c>
      <c r="V1563" s="111">
        <v>252</v>
      </c>
      <c r="W1563" s="110">
        <f t="shared" si="779"/>
        <v>1.0130416120000001</v>
      </c>
      <c r="X1563" s="103">
        <f t="shared" si="780"/>
        <v>4.2247567799999999</v>
      </c>
      <c r="Y1563" s="8">
        <f t="shared" si="787"/>
        <v>17.392123599999998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310.96009548000001</v>
      </c>
      <c r="C1564" s="103">
        <f t="shared" si="788"/>
        <v>224.95592636999999</v>
      </c>
      <c r="D1564" s="104">
        <f t="shared" si="782"/>
        <v>1213.5139999999999</v>
      </c>
      <c r="E1564" s="105">
        <f t="shared" si="769"/>
        <v>1209.432</v>
      </c>
      <c r="F1564" s="106">
        <f t="shared" si="770"/>
        <v>45797</v>
      </c>
      <c r="G1564" s="107">
        <f t="shared" si="775"/>
        <v>-3.3637848430260187E-3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</v>
      </c>
      <c r="M1564" s="110">
        <f t="shared" si="772"/>
        <v>1</v>
      </c>
      <c r="N1564" s="110">
        <f t="shared" si="767"/>
        <v>1.3815017452050753</v>
      </c>
      <c r="O1564" s="103">
        <f t="shared" si="771"/>
        <v>1.38150174</v>
      </c>
      <c r="P1564" s="103">
        <f t="shared" si="777"/>
        <v>310.77700370000002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0.16</v>
      </c>
      <c r="U1564" s="111">
        <f t="shared" si="768"/>
        <v>1</v>
      </c>
      <c r="V1564" s="111">
        <v>252</v>
      </c>
      <c r="W1564" s="110">
        <f t="shared" si="779"/>
        <v>1.0005891419999999</v>
      </c>
      <c r="X1564" s="103">
        <f t="shared" si="780"/>
        <v>0.18309178000000001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310.96009548000001</v>
      </c>
      <c r="C1565" s="103">
        <f t="shared" si="788"/>
        <v>224.95592636999999</v>
      </c>
      <c r="D1565" s="104">
        <f t="shared" si="782"/>
        <v>1213.5139999999999</v>
      </c>
      <c r="E1565" s="105">
        <f t="shared" si="769"/>
        <v>1209.432</v>
      </c>
      <c r="F1565" s="106">
        <f t="shared" si="770"/>
        <v>45797</v>
      </c>
      <c r="G1565" s="107">
        <f t="shared" si="775"/>
        <v>-3.3637848430260187E-3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</v>
      </c>
      <c r="M1565" s="110">
        <f t="shared" si="772"/>
        <v>1</v>
      </c>
      <c r="N1565" s="110">
        <f t="shared" si="767"/>
        <v>1.3815017452050753</v>
      </c>
      <c r="O1565" s="103">
        <f t="shared" si="771"/>
        <v>1.38150174</v>
      </c>
      <c r="P1565" s="103">
        <f t="shared" si="777"/>
        <v>310.77700370000002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0.16</v>
      </c>
      <c r="U1565" s="111">
        <f t="shared" si="768"/>
        <v>1</v>
      </c>
      <c r="V1565" s="111">
        <v>252</v>
      </c>
      <c r="W1565" s="110">
        <f t="shared" si="779"/>
        <v>1.0005891419999999</v>
      </c>
      <c r="X1565" s="103">
        <f t="shared" si="780"/>
        <v>0.18309178000000001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310.96009548000001</v>
      </c>
      <c r="C1566" s="103">
        <f t="shared" si="788"/>
        <v>224.95592636999999</v>
      </c>
      <c r="D1566" s="104">
        <f t="shared" si="782"/>
        <v>1213.5139999999999</v>
      </c>
      <c r="E1566" s="105">
        <f t="shared" si="769"/>
        <v>1209.432</v>
      </c>
      <c r="F1566" s="106">
        <f t="shared" si="770"/>
        <v>45797</v>
      </c>
      <c r="G1566" s="107">
        <f t="shared" si="775"/>
        <v>-3.3637848430260187E-3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</v>
      </c>
      <c r="M1566" s="110">
        <f t="shared" si="772"/>
        <v>1</v>
      </c>
      <c r="N1566" s="110">
        <f t="shared" si="767"/>
        <v>1.3815017452050753</v>
      </c>
      <c r="O1566" s="103">
        <f t="shared" si="771"/>
        <v>1.38150174</v>
      </c>
      <c r="P1566" s="103">
        <f t="shared" si="777"/>
        <v>310.77700370000002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0.16</v>
      </c>
      <c r="U1566" s="111">
        <f t="shared" si="768"/>
        <v>1</v>
      </c>
      <c r="V1566" s="111">
        <v>252</v>
      </c>
      <c r="W1566" s="110">
        <f t="shared" si="779"/>
        <v>1.0005891419999999</v>
      </c>
      <c r="X1566" s="103">
        <f t="shared" si="780"/>
        <v>0.18309178000000001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311.14329479000003</v>
      </c>
      <c r="C1567" s="103">
        <f t="shared" si="788"/>
        <v>224.95592636999999</v>
      </c>
      <c r="D1567" s="104">
        <f t="shared" si="782"/>
        <v>1213.5139999999999</v>
      </c>
      <c r="E1567" s="105">
        <f t="shared" si="769"/>
        <v>1209.432</v>
      </c>
      <c r="F1567" s="106">
        <f t="shared" si="770"/>
        <v>45797</v>
      </c>
      <c r="G1567" s="107">
        <f t="shared" si="775"/>
        <v>-3.3637848430260187E-3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</v>
      </c>
      <c r="M1567" s="110">
        <f t="shared" si="772"/>
        <v>1</v>
      </c>
      <c r="N1567" s="110">
        <f t="shared" ref="N1567:N1630" si="793">IF(I1567&gt;I1566,N1566*M1567,N1566)</f>
        <v>1.3815017452050753</v>
      </c>
      <c r="O1567" s="103">
        <f t="shared" si="771"/>
        <v>1.38150174</v>
      </c>
      <c r="P1567" s="103">
        <f t="shared" si="777"/>
        <v>310.77700370000002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0.16</v>
      </c>
      <c r="U1567" s="111">
        <f t="shared" si="768"/>
        <v>2</v>
      </c>
      <c r="V1567" s="111">
        <v>252</v>
      </c>
      <c r="W1567" s="110">
        <f t="shared" si="779"/>
        <v>1.0011786300000001</v>
      </c>
      <c r="X1567" s="103">
        <f t="shared" si="780"/>
        <v>0.36629108999999999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311.32660257000003</v>
      </c>
      <c r="C1568" s="103">
        <f t="shared" si="788"/>
        <v>224.95592636999999</v>
      </c>
      <c r="D1568" s="104">
        <f t="shared" si="782"/>
        <v>1213.5139999999999</v>
      </c>
      <c r="E1568" s="105">
        <f t="shared" si="769"/>
        <v>1209.432</v>
      </c>
      <c r="F1568" s="106">
        <f t="shared" si="770"/>
        <v>45797</v>
      </c>
      <c r="G1568" s="107">
        <f t="shared" si="775"/>
        <v>-3.3637848430260187E-3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</v>
      </c>
      <c r="M1568" s="110">
        <f t="shared" si="772"/>
        <v>1</v>
      </c>
      <c r="N1568" s="110">
        <f t="shared" si="793"/>
        <v>1.3815017452050753</v>
      </c>
      <c r="O1568" s="103">
        <f t="shared" si="771"/>
        <v>1.38150174</v>
      </c>
      <c r="P1568" s="103">
        <f t="shared" si="777"/>
        <v>310.77700370000002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0.16</v>
      </c>
      <c r="U1568" s="111">
        <f t="shared" si="768"/>
        <v>3</v>
      </c>
      <c r="V1568" s="111">
        <v>252</v>
      </c>
      <c r="W1568" s="110">
        <f t="shared" si="779"/>
        <v>1.001768467</v>
      </c>
      <c r="X1568" s="103">
        <f t="shared" si="780"/>
        <v>0.54959886999999996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311.51001787000001</v>
      </c>
      <c r="C1569" s="103">
        <f t="shared" si="788"/>
        <v>224.95592636999999</v>
      </c>
      <c r="D1569" s="104">
        <f t="shared" si="782"/>
        <v>1213.5139999999999</v>
      </c>
      <c r="E1569" s="105">
        <f t="shared" si="769"/>
        <v>1209.432</v>
      </c>
      <c r="F1569" s="106">
        <f t="shared" si="770"/>
        <v>45797</v>
      </c>
      <c r="G1569" s="107">
        <f t="shared" si="775"/>
        <v>-3.3637848430260187E-3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</v>
      </c>
      <c r="M1569" s="110">
        <f t="shared" si="772"/>
        <v>1</v>
      </c>
      <c r="N1569" s="110">
        <f t="shared" si="793"/>
        <v>1.3815017452050753</v>
      </c>
      <c r="O1569" s="103">
        <f t="shared" si="771"/>
        <v>1.38150174</v>
      </c>
      <c r="P1569" s="103">
        <f t="shared" si="777"/>
        <v>310.77700370000002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0.16</v>
      </c>
      <c r="U1569" s="111">
        <f t="shared" si="768"/>
        <v>4</v>
      </c>
      <c r="V1569" s="111">
        <v>252</v>
      </c>
      <c r="W1569" s="110">
        <f t="shared" si="779"/>
        <v>1.0023586499999999</v>
      </c>
      <c r="X1569" s="103">
        <f t="shared" si="780"/>
        <v>0.73301417000000002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311.69354164000003</v>
      </c>
      <c r="C1570" s="103">
        <f t="shared" si="788"/>
        <v>224.95592636999999</v>
      </c>
      <c r="D1570" s="104">
        <f t="shared" si="782"/>
        <v>1213.5139999999999</v>
      </c>
      <c r="E1570" s="105">
        <f t="shared" si="769"/>
        <v>1209.432</v>
      </c>
      <c r="F1570" s="106">
        <f t="shared" si="770"/>
        <v>45797</v>
      </c>
      <c r="G1570" s="107">
        <f t="shared" si="775"/>
        <v>-3.3637848430260187E-3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</v>
      </c>
      <c r="M1570" s="110">
        <f t="shared" si="772"/>
        <v>1</v>
      </c>
      <c r="N1570" s="110">
        <f t="shared" si="793"/>
        <v>1.3815017452050753</v>
      </c>
      <c r="O1570" s="103">
        <f t="shared" si="771"/>
        <v>1.38150174</v>
      </c>
      <c r="P1570" s="103">
        <f t="shared" si="777"/>
        <v>310.77700370000002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0.16</v>
      </c>
      <c r="U1570" s="111">
        <f t="shared" si="768"/>
        <v>5</v>
      </c>
      <c r="V1570" s="111">
        <v>252</v>
      </c>
      <c r="W1570" s="110">
        <f t="shared" si="779"/>
        <v>1.0029491820000001</v>
      </c>
      <c r="X1570" s="103">
        <f t="shared" si="780"/>
        <v>0.91653794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311.87717325</v>
      </c>
      <c r="C1571" s="103">
        <f t="shared" si="788"/>
        <v>224.95592636999999</v>
      </c>
      <c r="D1571" s="104">
        <f t="shared" si="782"/>
        <v>1213.5139999999999</v>
      </c>
      <c r="E1571" s="105">
        <f t="shared" si="769"/>
        <v>1209.432</v>
      </c>
      <c r="F1571" s="106">
        <f t="shared" si="770"/>
        <v>45797</v>
      </c>
      <c r="G1571" s="107">
        <f t="shared" si="775"/>
        <v>-3.3637848430260187E-3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</v>
      </c>
      <c r="M1571" s="110">
        <f t="shared" si="772"/>
        <v>1</v>
      </c>
      <c r="N1571" s="110">
        <f t="shared" si="793"/>
        <v>1.3815017452050753</v>
      </c>
      <c r="O1571" s="103">
        <f t="shared" si="771"/>
        <v>1.38150174</v>
      </c>
      <c r="P1571" s="103">
        <f t="shared" si="777"/>
        <v>310.77700370000002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0.16</v>
      </c>
      <c r="U1571" s="111">
        <f t="shared" si="768"/>
        <v>6</v>
      </c>
      <c r="V1571" s="111">
        <v>252</v>
      </c>
      <c r="W1571" s="110">
        <f t="shared" si="779"/>
        <v>1.003540061</v>
      </c>
      <c r="X1571" s="103">
        <f t="shared" si="780"/>
        <v>1.1001695499999999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311.87717325</v>
      </c>
      <c r="C1572" s="103">
        <f t="shared" si="788"/>
        <v>224.95592636999999</v>
      </c>
      <c r="D1572" s="104">
        <f t="shared" si="782"/>
        <v>1213.5139999999999</v>
      </c>
      <c r="E1572" s="105">
        <f t="shared" si="769"/>
        <v>1209.432</v>
      </c>
      <c r="F1572" s="106">
        <f t="shared" si="770"/>
        <v>45797</v>
      </c>
      <c r="G1572" s="107">
        <f t="shared" si="775"/>
        <v>-3.3637848430260187E-3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</v>
      </c>
      <c r="M1572" s="110">
        <f t="shared" si="772"/>
        <v>1</v>
      </c>
      <c r="N1572" s="110">
        <f t="shared" si="793"/>
        <v>1.3815017452050753</v>
      </c>
      <c r="O1572" s="103">
        <f t="shared" si="771"/>
        <v>1.38150174</v>
      </c>
      <c r="P1572" s="103">
        <f t="shared" si="777"/>
        <v>310.77700370000002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0.16</v>
      </c>
      <c r="U1572" s="111">
        <f t="shared" si="768"/>
        <v>6</v>
      </c>
      <c r="V1572" s="111">
        <v>252</v>
      </c>
      <c r="W1572" s="110">
        <f t="shared" si="779"/>
        <v>1.003540061</v>
      </c>
      <c r="X1572" s="103">
        <f t="shared" si="780"/>
        <v>1.1001695499999999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311.87717325</v>
      </c>
      <c r="C1573" s="103">
        <f t="shared" si="788"/>
        <v>224.95592636999999</v>
      </c>
      <c r="D1573" s="104">
        <f t="shared" si="782"/>
        <v>1213.5139999999999</v>
      </c>
      <c r="E1573" s="105">
        <f t="shared" si="769"/>
        <v>1209.432</v>
      </c>
      <c r="F1573" s="106">
        <f t="shared" si="770"/>
        <v>45797</v>
      </c>
      <c r="G1573" s="107">
        <f t="shared" si="775"/>
        <v>-3.3637848430260187E-3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</v>
      </c>
      <c r="M1573" s="110">
        <f t="shared" si="772"/>
        <v>1</v>
      </c>
      <c r="N1573" s="110">
        <f t="shared" si="793"/>
        <v>1.3815017452050753</v>
      </c>
      <c r="O1573" s="103">
        <f t="shared" si="771"/>
        <v>1.38150174</v>
      </c>
      <c r="P1573" s="103">
        <f t="shared" si="777"/>
        <v>310.77700370000002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0.16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1.003540061</v>
      </c>
      <c r="X1573" s="103">
        <f t="shared" si="780"/>
        <v>1.1001695499999999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312.06091300000003</v>
      </c>
      <c r="C1574" s="103">
        <f t="shared" si="788"/>
        <v>224.95592636999999</v>
      </c>
      <c r="D1574" s="104">
        <f t="shared" si="782"/>
        <v>1213.5139999999999</v>
      </c>
      <c r="E1574" s="105">
        <f t="shared" si="769"/>
        <v>1209.432</v>
      </c>
      <c r="F1574" s="106">
        <f t="shared" si="770"/>
        <v>45797</v>
      </c>
      <c r="G1574" s="107">
        <f t="shared" si="775"/>
        <v>-3.3637848430260187E-3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</v>
      </c>
      <c r="M1574" s="110">
        <f t="shared" si="772"/>
        <v>1</v>
      </c>
      <c r="N1574" s="110">
        <f t="shared" si="793"/>
        <v>1.3815017452050753</v>
      </c>
      <c r="O1574" s="103">
        <f t="shared" si="771"/>
        <v>1.38150174</v>
      </c>
      <c r="P1574" s="103">
        <f t="shared" si="777"/>
        <v>310.77700370000002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0.16</v>
      </c>
      <c r="U1574" s="111">
        <f t="shared" si="794"/>
        <v>7</v>
      </c>
      <c r="V1574" s="111">
        <v>252</v>
      </c>
      <c r="W1574" s="110">
        <f t="shared" si="779"/>
        <v>1.004131288</v>
      </c>
      <c r="X1574" s="103">
        <f t="shared" si="780"/>
        <v>1.2839092999999999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312.24476122000004</v>
      </c>
      <c r="C1575" s="103">
        <f t="shared" si="788"/>
        <v>224.95592636999999</v>
      </c>
      <c r="D1575" s="104">
        <f t="shared" si="782"/>
        <v>1213.5139999999999</v>
      </c>
      <c r="E1575" s="105">
        <f t="shared" si="769"/>
        <v>1209.432</v>
      </c>
      <c r="F1575" s="106">
        <f t="shared" si="770"/>
        <v>45797</v>
      </c>
      <c r="G1575" s="107">
        <f t="shared" si="775"/>
        <v>-3.3637848430260187E-3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</v>
      </c>
      <c r="M1575" s="110">
        <f t="shared" si="772"/>
        <v>1</v>
      </c>
      <c r="N1575" s="110">
        <f t="shared" si="793"/>
        <v>1.3815017452050753</v>
      </c>
      <c r="O1575" s="103">
        <f t="shared" si="771"/>
        <v>1.38150174</v>
      </c>
      <c r="P1575" s="103">
        <f t="shared" si="777"/>
        <v>310.77700370000002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0.16</v>
      </c>
      <c r="U1575" s="111">
        <f t="shared" si="794"/>
        <v>8</v>
      </c>
      <c r="V1575" s="111">
        <v>252</v>
      </c>
      <c r="W1575" s="110">
        <f t="shared" si="779"/>
        <v>1.0047228640000001</v>
      </c>
      <c r="X1575" s="103">
        <f t="shared" si="780"/>
        <v>1.4677575199999999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312.42871758000001</v>
      </c>
      <c r="C1576" s="103">
        <f t="shared" si="788"/>
        <v>224.95592636999999</v>
      </c>
      <c r="D1576" s="104">
        <f t="shared" si="782"/>
        <v>1213.5139999999999</v>
      </c>
      <c r="E1576" s="105">
        <f t="shared" ref="E1576:E1639" si="795">IF($K1576=1,VLOOKUP($A1575,$AO$10:$AS$165,4),E1575)</f>
        <v>1209.432</v>
      </c>
      <c r="F1576" s="106">
        <f t="shared" ref="F1576:F1639" si="796">IF($K1576=1,VLOOKUP($A1575,$AO$10:$AS$165,5),F1575)</f>
        <v>45797</v>
      </c>
      <c r="G1576" s="107">
        <f t="shared" si="775"/>
        <v>-3.3637848430260187E-3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</v>
      </c>
      <c r="M1576" s="110">
        <f t="shared" si="772"/>
        <v>1</v>
      </c>
      <c r="N1576" s="110">
        <f t="shared" si="793"/>
        <v>1.3815017452050753</v>
      </c>
      <c r="O1576" s="103">
        <f t="shared" si="771"/>
        <v>1.38150174</v>
      </c>
      <c r="P1576" s="103">
        <f t="shared" si="777"/>
        <v>310.77700370000002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0.16</v>
      </c>
      <c r="U1576" s="111">
        <f t="shared" si="794"/>
        <v>9</v>
      </c>
      <c r="V1576" s="111">
        <v>252</v>
      </c>
      <c r="W1576" s="110">
        <f t="shared" si="779"/>
        <v>1.005314788</v>
      </c>
      <c r="X1576" s="103">
        <f t="shared" si="780"/>
        <v>1.65171388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312.61278241000002</v>
      </c>
      <c r="C1577" s="103">
        <f t="shared" si="788"/>
        <v>224.95592636999999</v>
      </c>
      <c r="D1577" s="104">
        <f t="shared" si="782"/>
        <v>1213.5139999999999</v>
      </c>
      <c r="E1577" s="105">
        <f t="shared" si="795"/>
        <v>1209.432</v>
      </c>
      <c r="F1577" s="106">
        <f t="shared" si="796"/>
        <v>45797</v>
      </c>
      <c r="G1577" s="107">
        <f t="shared" si="775"/>
        <v>-3.3637848430260187E-3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</v>
      </c>
      <c r="M1577" s="110">
        <f t="shared" si="772"/>
        <v>1</v>
      </c>
      <c r="N1577" s="110">
        <f t="shared" si="793"/>
        <v>1.3815017452050753</v>
      </c>
      <c r="O1577" s="103">
        <f t="shared" ref="O1577:O1640" si="797">TRUNC(TRUNC((L1577*N1577),15),8)</f>
        <v>1.38150174</v>
      </c>
      <c r="P1577" s="103">
        <f t="shared" si="777"/>
        <v>310.77700370000002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0.16</v>
      </c>
      <c r="U1577" s="111">
        <f t="shared" si="794"/>
        <v>10</v>
      </c>
      <c r="V1577" s="111">
        <v>252</v>
      </c>
      <c r="W1577" s="110">
        <f t="shared" si="779"/>
        <v>1.005907061</v>
      </c>
      <c r="X1577" s="103">
        <f t="shared" si="780"/>
        <v>1.83577871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312.79695570000001</v>
      </c>
      <c r="C1578" s="103">
        <f t="shared" si="788"/>
        <v>224.95592636999999</v>
      </c>
      <c r="D1578" s="104">
        <f t="shared" si="782"/>
        <v>1213.5139999999999</v>
      </c>
      <c r="E1578" s="105">
        <f t="shared" si="795"/>
        <v>1209.432</v>
      </c>
      <c r="F1578" s="106">
        <f t="shared" si="796"/>
        <v>45797</v>
      </c>
      <c r="G1578" s="107">
        <f t="shared" si="775"/>
        <v>-3.3637848430260187E-3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</v>
      </c>
      <c r="M1578" s="110">
        <f t="shared" ref="M1578:M1641" si="798">IF(I1578&gt;I1577,L1577,M1577)</f>
        <v>1</v>
      </c>
      <c r="N1578" s="110">
        <f t="shared" si="793"/>
        <v>1.3815017452050753</v>
      </c>
      <c r="O1578" s="103">
        <f t="shared" si="797"/>
        <v>1.38150174</v>
      </c>
      <c r="P1578" s="103">
        <f t="shared" si="777"/>
        <v>310.77700370000002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0.16</v>
      </c>
      <c r="U1578" s="111">
        <f t="shared" si="794"/>
        <v>11</v>
      </c>
      <c r="V1578" s="111">
        <v>252</v>
      </c>
      <c r="W1578" s="110">
        <f t="shared" si="779"/>
        <v>1.0064996829999999</v>
      </c>
      <c r="X1578" s="103">
        <f t="shared" si="780"/>
        <v>2.019952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312.79695570000001</v>
      </c>
      <c r="C1579" s="103">
        <f t="shared" si="788"/>
        <v>224.95592636999999</v>
      </c>
      <c r="D1579" s="104">
        <f t="shared" si="782"/>
        <v>1213.5139999999999</v>
      </c>
      <c r="E1579" s="105">
        <f t="shared" si="795"/>
        <v>1209.432</v>
      </c>
      <c r="F1579" s="106">
        <f t="shared" si="796"/>
        <v>45797</v>
      </c>
      <c r="G1579" s="107">
        <f t="shared" si="775"/>
        <v>-3.3637848430260187E-3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</v>
      </c>
      <c r="M1579" s="110">
        <f t="shared" si="798"/>
        <v>1</v>
      </c>
      <c r="N1579" s="110">
        <f t="shared" si="793"/>
        <v>1.3815017452050753</v>
      </c>
      <c r="O1579" s="103">
        <f t="shared" si="797"/>
        <v>1.38150174</v>
      </c>
      <c r="P1579" s="103">
        <f t="shared" si="777"/>
        <v>310.77700370000002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0.16</v>
      </c>
      <c r="U1579" s="111">
        <f t="shared" si="794"/>
        <v>11</v>
      </c>
      <c r="V1579" s="111">
        <v>252</v>
      </c>
      <c r="W1579" s="110">
        <f t="shared" si="779"/>
        <v>1.0064996829999999</v>
      </c>
      <c r="X1579" s="103">
        <f t="shared" si="780"/>
        <v>2.019952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312.79695570000001</v>
      </c>
      <c r="C1580" s="103">
        <f t="shared" si="788"/>
        <v>224.95592636999999</v>
      </c>
      <c r="D1580" s="104">
        <f t="shared" si="782"/>
        <v>1213.5139999999999</v>
      </c>
      <c r="E1580" s="105">
        <f t="shared" si="795"/>
        <v>1209.432</v>
      </c>
      <c r="F1580" s="106">
        <f t="shared" si="796"/>
        <v>45797</v>
      </c>
      <c r="G1580" s="107">
        <f t="shared" si="775"/>
        <v>-3.3637848430260187E-3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</v>
      </c>
      <c r="M1580" s="110">
        <f t="shared" si="798"/>
        <v>1</v>
      </c>
      <c r="N1580" s="110">
        <f t="shared" si="793"/>
        <v>1.3815017452050753</v>
      </c>
      <c r="O1580" s="103">
        <f t="shared" si="797"/>
        <v>1.38150174</v>
      </c>
      <c r="P1580" s="103">
        <f t="shared" si="777"/>
        <v>310.77700370000002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0.16</v>
      </c>
      <c r="U1580" s="111">
        <f t="shared" si="794"/>
        <v>11</v>
      </c>
      <c r="V1580" s="111">
        <v>252</v>
      </c>
      <c r="W1580" s="110">
        <f t="shared" si="779"/>
        <v>1.0064996829999999</v>
      </c>
      <c r="X1580" s="103">
        <f t="shared" si="780"/>
        <v>2.019952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312.98123745000004</v>
      </c>
      <c r="C1581" s="103">
        <f t="shared" si="788"/>
        <v>224.95592636999999</v>
      </c>
      <c r="D1581" s="104">
        <f t="shared" si="782"/>
        <v>1213.5139999999999</v>
      </c>
      <c r="E1581" s="105">
        <f t="shared" si="795"/>
        <v>1209.432</v>
      </c>
      <c r="F1581" s="106">
        <f t="shared" si="796"/>
        <v>45797</v>
      </c>
      <c r="G1581" s="107">
        <f t="shared" si="775"/>
        <v>-3.3637848430260187E-3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</v>
      </c>
      <c r="M1581" s="110">
        <f t="shared" si="798"/>
        <v>1</v>
      </c>
      <c r="N1581" s="110">
        <f t="shared" si="793"/>
        <v>1.3815017452050753</v>
      </c>
      <c r="O1581" s="103">
        <f t="shared" si="797"/>
        <v>1.38150174</v>
      </c>
      <c r="P1581" s="103">
        <f t="shared" si="777"/>
        <v>310.77700370000002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0.16</v>
      </c>
      <c r="U1581" s="111">
        <f t="shared" si="794"/>
        <v>12</v>
      </c>
      <c r="V1581" s="111">
        <v>252</v>
      </c>
      <c r="W1581" s="110">
        <f t="shared" si="779"/>
        <v>1.007092654</v>
      </c>
      <c r="X1581" s="103">
        <f t="shared" si="780"/>
        <v>2.2042337500000002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313.16562767000005</v>
      </c>
      <c r="C1582" s="103">
        <f t="shared" si="788"/>
        <v>224.95592636999999</v>
      </c>
      <c r="D1582" s="104">
        <f t="shared" si="782"/>
        <v>1213.5139999999999</v>
      </c>
      <c r="E1582" s="105">
        <f t="shared" si="795"/>
        <v>1209.432</v>
      </c>
      <c r="F1582" s="106">
        <f t="shared" si="796"/>
        <v>45797</v>
      </c>
      <c r="G1582" s="107">
        <f t="shared" si="775"/>
        <v>-3.3637848430260187E-3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</v>
      </c>
      <c r="M1582" s="110">
        <f t="shared" si="798"/>
        <v>1</v>
      </c>
      <c r="N1582" s="110">
        <f t="shared" si="793"/>
        <v>1.3815017452050753</v>
      </c>
      <c r="O1582" s="103">
        <f t="shared" si="797"/>
        <v>1.38150174</v>
      </c>
      <c r="P1582" s="103">
        <f t="shared" si="777"/>
        <v>310.77700370000002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0.16</v>
      </c>
      <c r="U1582" s="111">
        <f t="shared" si="794"/>
        <v>13</v>
      </c>
      <c r="V1582" s="111">
        <v>252</v>
      </c>
      <c r="W1582" s="110">
        <f t="shared" si="779"/>
        <v>1.0076859739999999</v>
      </c>
      <c r="X1582" s="103">
        <f t="shared" si="780"/>
        <v>2.3886239699999998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313.35012665000005</v>
      </c>
      <c r="C1583" s="103">
        <f t="shared" si="788"/>
        <v>224.95592636999999</v>
      </c>
      <c r="D1583" s="104">
        <f t="shared" si="782"/>
        <v>1213.5139999999999</v>
      </c>
      <c r="E1583" s="105">
        <f t="shared" si="795"/>
        <v>1209.432</v>
      </c>
      <c r="F1583" s="106">
        <f t="shared" si="796"/>
        <v>45797</v>
      </c>
      <c r="G1583" s="107">
        <f t="shared" si="775"/>
        <v>-3.3637848430260187E-3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</v>
      </c>
      <c r="M1583" s="110">
        <f t="shared" si="798"/>
        <v>1</v>
      </c>
      <c r="N1583" s="110">
        <f t="shared" si="793"/>
        <v>1.3815017452050753</v>
      </c>
      <c r="O1583" s="103">
        <f t="shared" si="797"/>
        <v>1.38150174</v>
      </c>
      <c r="P1583" s="103">
        <f t="shared" si="777"/>
        <v>310.77700370000002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0.16</v>
      </c>
      <c r="U1583" s="111">
        <f t="shared" si="794"/>
        <v>14</v>
      </c>
      <c r="V1583" s="111">
        <v>252</v>
      </c>
      <c r="W1583" s="110">
        <f t="shared" si="779"/>
        <v>1.0082796439999999</v>
      </c>
      <c r="X1583" s="103">
        <f t="shared" si="780"/>
        <v>2.5731229500000001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313.53473440000005</v>
      </c>
      <c r="C1584" s="103">
        <f t="shared" si="788"/>
        <v>224.95592636999999</v>
      </c>
      <c r="D1584" s="104">
        <f t="shared" si="782"/>
        <v>1213.5139999999999</v>
      </c>
      <c r="E1584" s="105">
        <f t="shared" si="795"/>
        <v>1209.432</v>
      </c>
      <c r="F1584" s="106">
        <f t="shared" si="796"/>
        <v>45797</v>
      </c>
      <c r="G1584" s="107">
        <f t="shared" si="775"/>
        <v>-3.3637848430260187E-3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</v>
      </c>
      <c r="M1584" s="110">
        <f t="shared" si="798"/>
        <v>1</v>
      </c>
      <c r="N1584" s="110">
        <f t="shared" si="793"/>
        <v>1.3815017452050753</v>
      </c>
      <c r="O1584" s="103">
        <f t="shared" si="797"/>
        <v>1.38150174</v>
      </c>
      <c r="P1584" s="103">
        <f t="shared" si="777"/>
        <v>310.77700370000002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0.16</v>
      </c>
      <c r="U1584" s="111">
        <f t="shared" si="794"/>
        <v>15</v>
      </c>
      <c r="V1584" s="111">
        <v>252</v>
      </c>
      <c r="W1584" s="110">
        <f t="shared" si="779"/>
        <v>1.008873664</v>
      </c>
      <c r="X1584" s="103">
        <f t="shared" si="780"/>
        <v>2.7577307000000002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313.71945062000003</v>
      </c>
      <c r="C1585" s="103">
        <f t="shared" si="788"/>
        <v>224.95592636999999</v>
      </c>
      <c r="D1585" s="104">
        <f t="shared" si="782"/>
        <v>1213.5139999999999</v>
      </c>
      <c r="E1585" s="105">
        <f t="shared" si="795"/>
        <v>1209.432</v>
      </c>
      <c r="F1585" s="106">
        <f t="shared" si="796"/>
        <v>45797</v>
      </c>
      <c r="G1585" s="107">
        <f t="shared" si="775"/>
        <v>-3.3637848430260187E-3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</v>
      </c>
      <c r="M1585" s="110">
        <f t="shared" si="798"/>
        <v>1</v>
      </c>
      <c r="N1585" s="110">
        <f t="shared" si="793"/>
        <v>1.3815017452050753</v>
      </c>
      <c r="O1585" s="103">
        <f t="shared" si="797"/>
        <v>1.38150174</v>
      </c>
      <c r="P1585" s="103">
        <f t="shared" si="777"/>
        <v>310.77700370000002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0.16</v>
      </c>
      <c r="U1585" s="111">
        <f t="shared" si="794"/>
        <v>16</v>
      </c>
      <c r="V1585" s="111">
        <v>252</v>
      </c>
      <c r="W1585" s="110">
        <f t="shared" si="779"/>
        <v>1.0094680330000001</v>
      </c>
      <c r="X1585" s="103">
        <f t="shared" si="780"/>
        <v>2.9424469200000001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313.71945062000003</v>
      </c>
      <c r="C1586" s="103">
        <f t="shared" si="788"/>
        <v>224.95592636999999</v>
      </c>
      <c r="D1586" s="104">
        <f t="shared" si="782"/>
        <v>1213.5139999999999</v>
      </c>
      <c r="E1586" s="105">
        <f t="shared" si="795"/>
        <v>1209.432</v>
      </c>
      <c r="F1586" s="106">
        <f t="shared" si="796"/>
        <v>45797</v>
      </c>
      <c r="G1586" s="107">
        <f t="shared" si="775"/>
        <v>-3.3637848430260187E-3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</v>
      </c>
      <c r="M1586" s="110">
        <f t="shared" si="798"/>
        <v>1</v>
      </c>
      <c r="N1586" s="110">
        <f t="shared" si="793"/>
        <v>1.3815017452050753</v>
      </c>
      <c r="O1586" s="103">
        <f t="shared" si="797"/>
        <v>1.38150174</v>
      </c>
      <c r="P1586" s="103">
        <f t="shared" si="777"/>
        <v>310.77700370000002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0.16</v>
      </c>
      <c r="U1586" s="111">
        <f t="shared" si="794"/>
        <v>16</v>
      </c>
      <c r="V1586" s="111">
        <v>252</v>
      </c>
      <c r="W1586" s="110">
        <f t="shared" si="779"/>
        <v>1.0094680330000001</v>
      </c>
      <c r="X1586" s="103">
        <f t="shared" si="780"/>
        <v>2.9424469200000001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313.71945062000003</v>
      </c>
      <c r="C1587" s="103">
        <f t="shared" si="788"/>
        <v>224.95592636999999</v>
      </c>
      <c r="D1587" s="104">
        <f t="shared" si="782"/>
        <v>1213.5139999999999</v>
      </c>
      <c r="E1587" s="105">
        <f t="shared" si="795"/>
        <v>1209.432</v>
      </c>
      <c r="F1587" s="106">
        <f t="shared" si="796"/>
        <v>45797</v>
      </c>
      <c r="G1587" s="107">
        <f t="shared" si="775"/>
        <v>-3.3637848430260187E-3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</v>
      </c>
      <c r="M1587" s="110">
        <f t="shared" si="798"/>
        <v>1</v>
      </c>
      <c r="N1587" s="110">
        <f t="shared" si="793"/>
        <v>1.3815017452050753</v>
      </c>
      <c r="O1587" s="103">
        <f t="shared" si="797"/>
        <v>1.38150174</v>
      </c>
      <c r="P1587" s="103">
        <f t="shared" si="777"/>
        <v>310.77700370000002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0.16</v>
      </c>
      <c r="U1587" s="111">
        <f t="shared" si="794"/>
        <v>16</v>
      </c>
      <c r="V1587" s="111">
        <v>252</v>
      </c>
      <c r="W1587" s="110">
        <f t="shared" si="779"/>
        <v>1.0094680330000001</v>
      </c>
      <c r="X1587" s="103">
        <f t="shared" si="780"/>
        <v>2.9424469200000001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313.90427592000003</v>
      </c>
      <c r="C1588" s="103">
        <f t="shared" si="788"/>
        <v>224.95592636999999</v>
      </c>
      <c r="D1588" s="104">
        <f t="shared" si="782"/>
        <v>1213.5139999999999</v>
      </c>
      <c r="E1588" s="105">
        <f t="shared" si="795"/>
        <v>1209.432</v>
      </c>
      <c r="F1588" s="106">
        <f t="shared" si="796"/>
        <v>45797</v>
      </c>
      <c r="G1588" s="107">
        <f t="shared" si="775"/>
        <v>-3.3637848430260187E-3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</v>
      </c>
      <c r="M1588" s="110">
        <f t="shared" si="798"/>
        <v>1</v>
      </c>
      <c r="N1588" s="110">
        <f t="shared" si="793"/>
        <v>1.3815017452050753</v>
      </c>
      <c r="O1588" s="103">
        <f t="shared" si="797"/>
        <v>1.38150174</v>
      </c>
      <c r="P1588" s="103">
        <f t="shared" si="777"/>
        <v>310.77700370000002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0.16</v>
      </c>
      <c r="U1588" s="111">
        <f t="shared" si="794"/>
        <v>17</v>
      </c>
      <c r="V1588" s="111">
        <v>252</v>
      </c>
      <c r="W1588" s="110">
        <f t="shared" si="779"/>
        <v>1.0100627529999999</v>
      </c>
      <c r="X1588" s="103">
        <f t="shared" si="780"/>
        <v>3.12727222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314.08920999000003</v>
      </c>
      <c r="C1589" s="103">
        <f t="shared" si="788"/>
        <v>224.95592636999999</v>
      </c>
      <c r="D1589" s="104">
        <f t="shared" si="782"/>
        <v>1213.5139999999999</v>
      </c>
      <c r="E1589" s="105">
        <f t="shared" si="795"/>
        <v>1209.432</v>
      </c>
      <c r="F1589" s="106">
        <f t="shared" si="796"/>
        <v>45797</v>
      </c>
      <c r="G1589" s="107">
        <f t="shared" si="775"/>
        <v>-3.3637848430260187E-3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</v>
      </c>
      <c r="M1589" s="110">
        <f t="shared" si="798"/>
        <v>1</v>
      </c>
      <c r="N1589" s="110">
        <f t="shared" si="793"/>
        <v>1.3815017452050753</v>
      </c>
      <c r="O1589" s="103">
        <f t="shared" si="797"/>
        <v>1.38150174</v>
      </c>
      <c r="P1589" s="103">
        <f t="shared" si="777"/>
        <v>310.77700370000002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0.16</v>
      </c>
      <c r="U1589" s="111">
        <f t="shared" si="794"/>
        <v>18</v>
      </c>
      <c r="V1589" s="111">
        <v>252</v>
      </c>
      <c r="W1589" s="110">
        <f t="shared" si="779"/>
        <v>1.0106578230000001</v>
      </c>
      <c r="X1589" s="103">
        <f t="shared" si="780"/>
        <v>3.3122062900000002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314.27425315000005</v>
      </c>
      <c r="C1590" s="103">
        <f t="shared" si="788"/>
        <v>224.95592636999999</v>
      </c>
      <c r="D1590" s="104">
        <f t="shared" si="782"/>
        <v>1213.5139999999999</v>
      </c>
      <c r="E1590" s="105">
        <f t="shared" si="795"/>
        <v>1209.432</v>
      </c>
      <c r="F1590" s="106">
        <f t="shared" si="796"/>
        <v>45797</v>
      </c>
      <c r="G1590" s="107">
        <f t="shared" si="775"/>
        <v>-3.3637848430260187E-3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</v>
      </c>
      <c r="M1590" s="110">
        <f t="shared" si="798"/>
        <v>1</v>
      </c>
      <c r="N1590" s="110">
        <f t="shared" si="793"/>
        <v>1.3815017452050753</v>
      </c>
      <c r="O1590" s="103">
        <f t="shared" si="797"/>
        <v>1.38150174</v>
      </c>
      <c r="P1590" s="103">
        <f t="shared" si="777"/>
        <v>310.77700370000002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0.16</v>
      </c>
      <c r="U1590" s="111">
        <f t="shared" si="794"/>
        <v>19</v>
      </c>
      <c r="V1590" s="111">
        <v>252</v>
      </c>
      <c r="W1590" s="110">
        <f t="shared" si="779"/>
        <v>1.0112532439999999</v>
      </c>
      <c r="X1590" s="103">
        <f t="shared" si="780"/>
        <v>3.49724945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314.45940507</v>
      </c>
      <c r="C1591" s="103">
        <f t="shared" si="788"/>
        <v>224.95592636999999</v>
      </c>
      <c r="D1591" s="104">
        <f t="shared" si="782"/>
        <v>1213.5139999999999</v>
      </c>
      <c r="E1591" s="105">
        <f t="shared" si="795"/>
        <v>1209.432</v>
      </c>
      <c r="F1591" s="106">
        <f t="shared" si="796"/>
        <v>45797</v>
      </c>
      <c r="G1591" s="107">
        <f t="shared" si="775"/>
        <v>-3.3637848430260187E-3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</v>
      </c>
      <c r="M1591" s="110">
        <f t="shared" si="798"/>
        <v>1</v>
      </c>
      <c r="N1591" s="110">
        <f t="shared" si="793"/>
        <v>1.3815017452050753</v>
      </c>
      <c r="O1591" s="103">
        <f t="shared" si="797"/>
        <v>1.38150174</v>
      </c>
      <c r="P1591" s="103">
        <f t="shared" si="777"/>
        <v>310.77700370000002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0.16</v>
      </c>
      <c r="U1591" s="111">
        <f t="shared" si="794"/>
        <v>20</v>
      </c>
      <c r="V1591" s="111">
        <v>252</v>
      </c>
      <c r="W1591" s="110">
        <f t="shared" si="779"/>
        <v>1.0118490149999999</v>
      </c>
      <c r="X1591" s="103">
        <f t="shared" si="780"/>
        <v>3.68240137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314.64466639</v>
      </c>
      <c r="C1592" s="103">
        <f t="shared" si="788"/>
        <v>224.95592636999999</v>
      </c>
      <c r="D1592" s="104">
        <f t="shared" si="782"/>
        <v>1213.5139999999999</v>
      </c>
      <c r="E1592" s="105">
        <f t="shared" si="795"/>
        <v>1209.432</v>
      </c>
      <c r="F1592" s="106">
        <f t="shared" si="796"/>
        <v>45797</v>
      </c>
      <c r="G1592" s="107">
        <f t="shared" si="775"/>
        <v>-3.3637848430260187E-3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</v>
      </c>
      <c r="M1592" s="110">
        <f t="shared" si="798"/>
        <v>1</v>
      </c>
      <c r="N1592" s="110">
        <f t="shared" si="793"/>
        <v>1.3815017452050753</v>
      </c>
      <c r="O1592" s="103">
        <f t="shared" si="797"/>
        <v>1.38150174</v>
      </c>
      <c r="P1592" s="103">
        <f t="shared" si="777"/>
        <v>310.77700370000002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0.16</v>
      </c>
      <c r="U1592" s="111">
        <f t="shared" si="794"/>
        <v>21</v>
      </c>
      <c r="V1592" s="111">
        <v>252</v>
      </c>
      <c r="W1592" s="110">
        <f t="shared" si="779"/>
        <v>1.0124451379999999</v>
      </c>
      <c r="X1592" s="103">
        <f t="shared" si="780"/>
        <v>3.86766269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314.64466639</v>
      </c>
      <c r="C1593" s="103">
        <f t="shared" si="788"/>
        <v>224.95592636999999</v>
      </c>
      <c r="D1593" s="104">
        <f t="shared" si="782"/>
        <v>1213.5139999999999</v>
      </c>
      <c r="E1593" s="105">
        <f t="shared" si="795"/>
        <v>1209.432</v>
      </c>
      <c r="F1593" s="106">
        <f t="shared" si="796"/>
        <v>45797</v>
      </c>
      <c r="G1593" s="107">
        <f t="shared" si="775"/>
        <v>-3.3637848430260187E-3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</v>
      </c>
      <c r="M1593" s="110">
        <f t="shared" si="798"/>
        <v>1</v>
      </c>
      <c r="N1593" s="110">
        <f t="shared" si="793"/>
        <v>1.3815017452050753</v>
      </c>
      <c r="O1593" s="103">
        <f t="shared" si="797"/>
        <v>1.38150174</v>
      </c>
      <c r="P1593" s="103">
        <f t="shared" si="777"/>
        <v>310.77700370000002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0.16</v>
      </c>
      <c r="U1593" s="111">
        <f t="shared" si="794"/>
        <v>21</v>
      </c>
      <c r="V1593" s="111">
        <v>252</v>
      </c>
      <c r="W1593" s="110">
        <f t="shared" si="779"/>
        <v>1.0124451379999999</v>
      </c>
      <c r="X1593" s="103">
        <f t="shared" si="780"/>
        <v>3.86766269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314.64466639</v>
      </c>
      <c r="C1594" s="103">
        <f t="shared" si="788"/>
        <v>224.95592636999999</v>
      </c>
      <c r="D1594" s="104">
        <f t="shared" si="782"/>
        <v>1213.5139999999999</v>
      </c>
      <c r="E1594" s="105">
        <f t="shared" si="795"/>
        <v>1209.432</v>
      </c>
      <c r="F1594" s="106">
        <f t="shared" si="796"/>
        <v>45797</v>
      </c>
      <c r="G1594" s="107">
        <f t="shared" si="775"/>
        <v>-3.3637848430260187E-3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</v>
      </c>
      <c r="M1594" s="110">
        <f t="shared" si="798"/>
        <v>1</v>
      </c>
      <c r="N1594" s="110">
        <f t="shared" si="793"/>
        <v>1.3815017452050753</v>
      </c>
      <c r="O1594" s="103">
        <f t="shared" si="797"/>
        <v>1.38150174</v>
      </c>
      <c r="P1594" s="103">
        <f t="shared" si="777"/>
        <v>310.77700370000002</v>
      </c>
      <c r="Q1594" s="11">
        <f t="shared" si="792"/>
        <v>52</v>
      </c>
      <c r="R1594" s="7">
        <f t="shared" si="785"/>
        <v>4.3180999999999997E-2</v>
      </c>
      <c r="S1594" s="8">
        <f t="shared" si="778"/>
        <v>13.419661789999999</v>
      </c>
      <c r="T1594" s="113">
        <f t="shared" si="786"/>
        <v>0.16</v>
      </c>
      <c r="U1594" s="111">
        <f t="shared" si="794"/>
        <v>21</v>
      </c>
      <c r="V1594" s="111">
        <v>252</v>
      </c>
      <c r="W1594" s="110">
        <f t="shared" si="779"/>
        <v>1.0124451379999999</v>
      </c>
      <c r="X1594" s="103">
        <f t="shared" si="780"/>
        <v>3.86766269</v>
      </c>
      <c r="Y1594" s="8">
        <f t="shared" si="787"/>
        <v>17.287324479999999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297.53252759999998</v>
      </c>
      <c r="C1595" s="103">
        <f t="shared" si="788"/>
        <v>215.24210452</v>
      </c>
      <c r="D1595" s="104">
        <f t="shared" si="782"/>
        <v>1213.5139999999999</v>
      </c>
      <c r="E1595" s="105">
        <f t="shared" si="795"/>
        <v>1209.432</v>
      </c>
      <c r="F1595" s="106">
        <f t="shared" si="796"/>
        <v>45829</v>
      </c>
      <c r="G1595" s="107">
        <f t="shared" si="775"/>
        <v>-3.3637848430260187E-3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</v>
      </c>
      <c r="M1595" s="110">
        <f t="shared" si="798"/>
        <v>1</v>
      </c>
      <c r="N1595" s="110">
        <f t="shared" si="793"/>
        <v>1.3815017452050753</v>
      </c>
      <c r="O1595" s="103">
        <f t="shared" si="797"/>
        <v>1.38150174</v>
      </c>
      <c r="P1595" s="103">
        <f t="shared" si="777"/>
        <v>297.35734191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0.16</v>
      </c>
      <c r="U1595" s="111">
        <f t="shared" si="794"/>
        <v>1</v>
      </c>
      <c r="V1595" s="111">
        <v>252</v>
      </c>
      <c r="W1595" s="110">
        <f t="shared" si="779"/>
        <v>1.0005891419999999</v>
      </c>
      <c r="X1595" s="103">
        <f t="shared" si="780"/>
        <v>0.17518569000000001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297.70781619000002</v>
      </c>
      <c r="C1596" s="103">
        <f t="shared" si="788"/>
        <v>215.24210452</v>
      </c>
      <c r="D1596" s="104">
        <f t="shared" si="782"/>
        <v>1213.5139999999999</v>
      </c>
      <c r="E1596" s="105">
        <f t="shared" si="795"/>
        <v>1209.432</v>
      </c>
      <c r="F1596" s="106">
        <f t="shared" si="796"/>
        <v>45829</v>
      </c>
      <c r="G1596" s="107">
        <f t="shared" si="775"/>
        <v>-3.3637848430260187E-3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</v>
      </c>
      <c r="M1596" s="110">
        <f t="shared" si="798"/>
        <v>1</v>
      </c>
      <c r="N1596" s="110">
        <f t="shared" si="793"/>
        <v>1.3815017452050753</v>
      </c>
      <c r="O1596" s="103">
        <f t="shared" si="797"/>
        <v>1.38150174</v>
      </c>
      <c r="P1596" s="103">
        <f t="shared" si="777"/>
        <v>297.35734191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0.16</v>
      </c>
      <c r="U1596" s="111">
        <f t="shared" si="794"/>
        <v>2</v>
      </c>
      <c r="V1596" s="111">
        <v>252</v>
      </c>
      <c r="W1596" s="110">
        <f t="shared" si="779"/>
        <v>1.0011786300000001</v>
      </c>
      <c r="X1596" s="103">
        <f t="shared" si="780"/>
        <v>0.35047428000000003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297.88320855000001</v>
      </c>
      <c r="C1597" s="103">
        <f t="shared" si="788"/>
        <v>215.24210452</v>
      </c>
      <c r="D1597" s="104">
        <f t="shared" si="782"/>
        <v>1213.5139999999999</v>
      </c>
      <c r="E1597" s="105">
        <f t="shared" si="795"/>
        <v>1209.432</v>
      </c>
      <c r="F1597" s="106">
        <f t="shared" si="796"/>
        <v>45829</v>
      </c>
      <c r="G1597" s="107">
        <f t="shared" si="775"/>
        <v>-3.3637848430260187E-3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</v>
      </c>
      <c r="M1597" s="110">
        <f t="shared" si="798"/>
        <v>1</v>
      </c>
      <c r="N1597" s="110">
        <f t="shared" si="793"/>
        <v>1.3815017452050753</v>
      </c>
      <c r="O1597" s="103">
        <f t="shared" si="797"/>
        <v>1.38150174</v>
      </c>
      <c r="P1597" s="103">
        <f t="shared" si="777"/>
        <v>297.35734191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0.16</v>
      </c>
      <c r="U1597" s="111">
        <f t="shared" si="794"/>
        <v>3</v>
      </c>
      <c r="V1597" s="111">
        <v>252</v>
      </c>
      <c r="W1597" s="110">
        <f t="shared" si="779"/>
        <v>1.001768467</v>
      </c>
      <c r="X1597" s="103">
        <f t="shared" si="780"/>
        <v>0.52586664000000005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298.05870379999999</v>
      </c>
      <c r="C1598" s="103">
        <f t="shared" si="788"/>
        <v>215.24210452</v>
      </c>
      <c r="D1598" s="104">
        <f t="shared" si="782"/>
        <v>1213.5139999999999</v>
      </c>
      <c r="E1598" s="105">
        <f t="shared" si="795"/>
        <v>1209.432</v>
      </c>
      <c r="F1598" s="106">
        <f t="shared" si="796"/>
        <v>45829</v>
      </c>
      <c r="G1598" s="107">
        <f t="shared" si="775"/>
        <v>-3.3637848430260187E-3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</v>
      </c>
      <c r="M1598" s="110">
        <f t="shared" si="798"/>
        <v>1</v>
      </c>
      <c r="N1598" s="110">
        <f t="shared" si="793"/>
        <v>1.3815017452050753</v>
      </c>
      <c r="O1598" s="103">
        <f t="shared" si="797"/>
        <v>1.38150174</v>
      </c>
      <c r="P1598" s="103">
        <f t="shared" si="777"/>
        <v>297.35734191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0.16</v>
      </c>
      <c r="U1598" s="111">
        <f t="shared" si="794"/>
        <v>4</v>
      </c>
      <c r="V1598" s="111">
        <v>252</v>
      </c>
      <c r="W1598" s="110">
        <f t="shared" si="779"/>
        <v>1.0023586499999999</v>
      </c>
      <c r="X1598" s="103">
        <f t="shared" si="780"/>
        <v>0.70136189000000004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298.23430282999999</v>
      </c>
      <c r="C1599" s="103">
        <f t="shared" si="788"/>
        <v>215.24210452</v>
      </c>
      <c r="D1599" s="104">
        <f t="shared" si="782"/>
        <v>1213.5139999999999</v>
      </c>
      <c r="E1599" s="105">
        <f t="shared" si="795"/>
        <v>1209.432</v>
      </c>
      <c r="F1599" s="106">
        <f t="shared" si="796"/>
        <v>45829</v>
      </c>
      <c r="G1599" s="107">
        <f t="shared" si="775"/>
        <v>-3.3637848430260187E-3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</v>
      </c>
      <c r="M1599" s="110">
        <f t="shared" si="798"/>
        <v>1</v>
      </c>
      <c r="N1599" s="110">
        <f t="shared" si="793"/>
        <v>1.3815017452050753</v>
      </c>
      <c r="O1599" s="103">
        <f t="shared" si="797"/>
        <v>1.38150174</v>
      </c>
      <c r="P1599" s="103">
        <f t="shared" si="777"/>
        <v>297.35734191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0.16</v>
      </c>
      <c r="U1599" s="111">
        <f t="shared" si="794"/>
        <v>5</v>
      </c>
      <c r="V1599" s="111">
        <v>252</v>
      </c>
      <c r="W1599" s="110">
        <f t="shared" si="779"/>
        <v>1.0029491820000001</v>
      </c>
      <c r="X1599" s="103">
        <f t="shared" si="780"/>
        <v>0.87696092000000003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298.23430282999999</v>
      </c>
      <c r="C1600" s="103">
        <f t="shared" si="788"/>
        <v>215.24210452</v>
      </c>
      <c r="D1600" s="104">
        <f t="shared" si="782"/>
        <v>1213.5139999999999</v>
      </c>
      <c r="E1600" s="105">
        <f t="shared" si="795"/>
        <v>1209.432</v>
      </c>
      <c r="F1600" s="106">
        <f t="shared" si="796"/>
        <v>45829</v>
      </c>
      <c r="G1600" s="107">
        <f t="shared" si="775"/>
        <v>-3.3637848430260187E-3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</v>
      </c>
      <c r="M1600" s="110">
        <f t="shared" si="798"/>
        <v>1</v>
      </c>
      <c r="N1600" s="110">
        <f t="shared" si="793"/>
        <v>1.3815017452050753</v>
      </c>
      <c r="O1600" s="103">
        <f t="shared" si="797"/>
        <v>1.38150174</v>
      </c>
      <c r="P1600" s="103">
        <f t="shared" si="777"/>
        <v>297.35734191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0.16</v>
      </c>
      <c r="U1600" s="111">
        <f t="shared" si="794"/>
        <v>5</v>
      </c>
      <c r="V1600" s="111">
        <v>252</v>
      </c>
      <c r="W1600" s="110">
        <f t="shared" si="779"/>
        <v>1.0029491820000001</v>
      </c>
      <c r="X1600" s="103">
        <f t="shared" si="780"/>
        <v>0.87696092000000003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298.23430282999999</v>
      </c>
      <c r="C1601" s="103">
        <f t="shared" si="788"/>
        <v>215.24210452</v>
      </c>
      <c r="D1601" s="104">
        <f t="shared" si="782"/>
        <v>1213.5139999999999</v>
      </c>
      <c r="E1601" s="105">
        <f t="shared" si="795"/>
        <v>1209.432</v>
      </c>
      <c r="F1601" s="106">
        <f t="shared" si="796"/>
        <v>45829</v>
      </c>
      <c r="G1601" s="107">
        <f t="shared" si="775"/>
        <v>-3.3637848430260187E-3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</v>
      </c>
      <c r="M1601" s="110">
        <f t="shared" si="798"/>
        <v>1</v>
      </c>
      <c r="N1601" s="110">
        <f t="shared" si="793"/>
        <v>1.3815017452050753</v>
      </c>
      <c r="O1601" s="103">
        <f t="shared" si="797"/>
        <v>1.38150174</v>
      </c>
      <c r="P1601" s="103">
        <f t="shared" si="777"/>
        <v>297.35734191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0.16</v>
      </c>
      <c r="U1601" s="111">
        <f t="shared" si="794"/>
        <v>5</v>
      </c>
      <c r="V1601" s="111">
        <v>252</v>
      </c>
      <c r="W1601" s="110">
        <f t="shared" si="779"/>
        <v>1.0029491820000001</v>
      </c>
      <c r="X1601" s="103">
        <f t="shared" si="780"/>
        <v>0.87696092000000003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298.41000502999998</v>
      </c>
      <c r="C1602" s="103">
        <f t="shared" si="788"/>
        <v>215.24210452</v>
      </c>
      <c r="D1602" s="104">
        <f t="shared" si="782"/>
        <v>1213.5139999999999</v>
      </c>
      <c r="E1602" s="105">
        <f t="shared" si="795"/>
        <v>1209.432</v>
      </c>
      <c r="F1602" s="106">
        <f t="shared" si="796"/>
        <v>45829</v>
      </c>
      <c r="G1602" s="107">
        <f t="shared" si="775"/>
        <v>-3.3637848430260187E-3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</v>
      </c>
      <c r="M1602" s="110">
        <f t="shared" si="798"/>
        <v>1</v>
      </c>
      <c r="N1602" s="110">
        <f t="shared" si="793"/>
        <v>1.3815017452050753</v>
      </c>
      <c r="O1602" s="103">
        <f t="shared" si="797"/>
        <v>1.38150174</v>
      </c>
      <c r="P1602" s="103">
        <f t="shared" si="777"/>
        <v>297.35734191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0.16</v>
      </c>
      <c r="U1602" s="111">
        <f t="shared" si="794"/>
        <v>6</v>
      </c>
      <c r="V1602" s="111">
        <v>252</v>
      </c>
      <c r="W1602" s="110">
        <f t="shared" si="779"/>
        <v>1.003540061</v>
      </c>
      <c r="X1602" s="103">
        <f t="shared" si="780"/>
        <v>1.0526631200000001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298.58581071999998</v>
      </c>
      <c r="C1603" s="103">
        <f t="shared" si="788"/>
        <v>215.24210452</v>
      </c>
      <c r="D1603" s="104">
        <f t="shared" si="782"/>
        <v>1213.5139999999999</v>
      </c>
      <c r="E1603" s="105">
        <f t="shared" si="795"/>
        <v>1209.432</v>
      </c>
      <c r="F1603" s="106">
        <f t="shared" si="796"/>
        <v>45829</v>
      </c>
      <c r="G1603" s="107">
        <f t="shared" si="775"/>
        <v>-3.3637848430260187E-3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</v>
      </c>
      <c r="M1603" s="110">
        <f t="shared" si="798"/>
        <v>1</v>
      </c>
      <c r="N1603" s="110">
        <f t="shared" si="793"/>
        <v>1.3815017452050753</v>
      </c>
      <c r="O1603" s="103">
        <f t="shared" si="797"/>
        <v>1.38150174</v>
      </c>
      <c r="P1603" s="103">
        <f t="shared" si="777"/>
        <v>297.35734191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0.16</v>
      </c>
      <c r="U1603" s="111">
        <f t="shared" si="794"/>
        <v>7</v>
      </c>
      <c r="V1603" s="111">
        <v>252</v>
      </c>
      <c r="W1603" s="110">
        <f t="shared" si="779"/>
        <v>1.004131288</v>
      </c>
      <c r="X1603" s="103">
        <f t="shared" si="780"/>
        <v>1.2284688100000001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298.76172019000001</v>
      </c>
      <c r="C1604" s="103">
        <f t="shared" si="788"/>
        <v>215.24210452</v>
      </c>
      <c r="D1604" s="104">
        <f t="shared" si="782"/>
        <v>1213.5139999999999</v>
      </c>
      <c r="E1604" s="105">
        <f t="shared" si="795"/>
        <v>1209.432</v>
      </c>
      <c r="F1604" s="106">
        <f t="shared" si="796"/>
        <v>45829</v>
      </c>
      <c r="G1604" s="107">
        <f t="shared" si="775"/>
        <v>-3.3637848430260187E-3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</v>
      </c>
      <c r="M1604" s="110">
        <f t="shared" si="798"/>
        <v>1</v>
      </c>
      <c r="N1604" s="110">
        <f t="shared" si="793"/>
        <v>1.3815017452050753</v>
      </c>
      <c r="O1604" s="103">
        <f t="shared" si="797"/>
        <v>1.38150174</v>
      </c>
      <c r="P1604" s="103">
        <f t="shared" si="777"/>
        <v>297.35734191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0.16</v>
      </c>
      <c r="U1604" s="111">
        <f t="shared" si="794"/>
        <v>8</v>
      </c>
      <c r="V1604" s="111">
        <v>252</v>
      </c>
      <c r="W1604" s="110">
        <f t="shared" si="779"/>
        <v>1.0047228640000001</v>
      </c>
      <c r="X1604" s="103">
        <f t="shared" si="780"/>
        <v>1.40437828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298.93773313999998</v>
      </c>
      <c r="C1605" s="103">
        <f t="shared" si="788"/>
        <v>215.24210452</v>
      </c>
      <c r="D1605" s="104">
        <f t="shared" si="782"/>
        <v>1213.5139999999999</v>
      </c>
      <c r="E1605" s="105">
        <f t="shared" si="795"/>
        <v>1209.432</v>
      </c>
      <c r="F1605" s="106">
        <f t="shared" si="796"/>
        <v>45829</v>
      </c>
      <c r="G1605" s="107">
        <f t="shared" si="775"/>
        <v>-3.3637848430260187E-3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</v>
      </c>
      <c r="M1605" s="110">
        <f t="shared" si="798"/>
        <v>1</v>
      </c>
      <c r="N1605" s="110">
        <f t="shared" si="793"/>
        <v>1.3815017452050753</v>
      </c>
      <c r="O1605" s="103">
        <f t="shared" si="797"/>
        <v>1.38150174</v>
      </c>
      <c r="P1605" s="103">
        <f t="shared" si="777"/>
        <v>297.35734191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0.16</v>
      </c>
      <c r="U1605" s="111">
        <f t="shared" si="794"/>
        <v>9</v>
      </c>
      <c r="V1605" s="111">
        <v>252</v>
      </c>
      <c r="W1605" s="110">
        <f t="shared" si="779"/>
        <v>1.005314788</v>
      </c>
      <c r="X1605" s="103">
        <f t="shared" si="780"/>
        <v>1.58039123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299.11384986000002</v>
      </c>
      <c r="C1606" s="103">
        <f t="shared" si="788"/>
        <v>215.24210452</v>
      </c>
      <c r="D1606" s="104">
        <f t="shared" si="782"/>
        <v>1213.5139999999999</v>
      </c>
      <c r="E1606" s="105">
        <f t="shared" si="795"/>
        <v>1209.432</v>
      </c>
      <c r="F1606" s="106">
        <f t="shared" si="796"/>
        <v>45829</v>
      </c>
      <c r="G1606" s="107">
        <f t="shared" si="775"/>
        <v>-3.3637848430260187E-3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</v>
      </c>
      <c r="M1606" s="110">
        <f t="shared" si="798"/>
        <v>1</v>
      </c>
      <c r="N1606" s="110">
        <f t="shared" si="793"/>
        <v>1.3815017452050753</v>
      </c>
      <c r="O1606" s="103">
        <f t="shared" si="797"/>
        <v>1.38150174</v>
      </c>
      <c r="P1606" s="103">
        <f t="shared" si="777"/>
        <v>297.35734191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0.16</v>
      </c>
      <c r="U1606" s="111">
        <f t="shared" si="794"/>
        <v>10</v>
      </c>
      <c r="V1606" s="111">
        <v>252</v>
      </c>
      <c r="W1606" s="110">
        <f t="shared" si="779"/>
        <v>1.005907061</v>
      </c>
      <c r="X1606" s="103">
        <f t="shared" si="780"/>
        <v>1.75650795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299.11384986000002</v>
      </c>
      <c r="C1607" s="103">
        <f t="shared" si="788"/>
        <v>215.24210452</v>
      </c>
      <c r="D1607" s="104">
        <f t="shared" si="782"/>
        <v>1213.5139999999999</v>
      </c>
      <c r="E1607" s="105">
        <f t="shared" si="795"/>
        <v>1209.432</v>
      </c>
      <c r="F1607" s="106">
        <f t="shared" si="796"/>
        <v>45829</v>
      </c>
      <c r="G1607" s="107">
        <f t="shared" si="775"/>
        <v>-3.3637848430260187E-3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</v>
      </c>
      <c r="M1607" s="110">
        <f t="shared" si="798"/>
        <v>1</v>
      </c>
      <c r="N1607" s="110">
        <f t="shared" si="793"/>
        <v>1.3815017452050753</v>
      </c>
      <c r="O1607" s="103">
        <f t="shared" si="797"/>
        <v>1.38150174</v>
      </c>
      <c r="P1607" s="103">
        <f t="shared" si="777"/>
        <v>297.35734191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0.16</v>
      </c>
      <c r="U1607" s="111">
        <f t="shared" si="794"/>
        <v>10</v>
      </c>
      <c r="V1607" s="111">
        <v>252</v>
      </c>
      <c r="W1607" s="110">
        <f t="shared" si="779"/>
        <v>1.005907061</v>
      </c>
      <c r="X1607" s="103">
        <f t="shared" si="780"/>
        <v>1.75650795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299.11384986000002</v>
      </c>
      <c r="C1608" s="103">
        <f t="shared" si="788"/>
        <v>215.24210452</v>
      </c>
      <c r="D1608" s="104">
        <f t="shared" si="782"/>
        <v>1213.5139999999999</v>
      </c>
      <c r="E1608" s="105">
        <f t="shared" si="795"/>
        <v>1209.432</v>
      </c>
      <c r="F1608" s="106">
        <f t="shared" si="796"/>
        <v>45829</v>
      </c>
      <c r="G1608" s="107">
        <f t="shared" si="775"/>
        <v>-3.3637848430260187E-3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</v>
      </c>
      <c r="M1608" s="110">
        <f t="shared" si="798"/>
        <v>1</v>
      </c>
      <c r="N1608" s="110">
        <f t="shared" si="793"/>
        <v>1.3815017452050753</v>
      </c>
      <c r="O1608" s="103">
        <f t="shared" si="797"/>
        <v>1.38150174</v>
      </c>
      <c r="P1608" s="103">
        <f t="shared" si="777"/>
        <v>297.35734191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0.16</v>
      </c>
      <c r="U1608" s="111">
        <f t="shared" si="794"/>
        <v>10</v>
      </c>
      <c r="V1608" s="111">
        <v>252</v>
      </c>
      <c r="W1608" s="110">
        <f t="shared" si="779"/>
        <v>1.005907061</v>
      </c>
      <c r="X1608" s="103">
        <f t="shared" si="780"/>
        <v>1.75650795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299.29007037000002</v>
      </c>
      <c r="C1609" s="103">
        <f t="shared" si="788"/>
        <v>215.24210452</v>
      </c>
      <c r="D1609" s="104">
        <f t="shared" si="782"/>
        <v>1213.5139999999999</v>
      </c>
      <c r="E1609" s="105">
        <f t="shared" si="795"/>
        <v>1209.432</v>
      </c>
      <c r="F1609" s="106">
        <f t="shared" si="796"/>
        <v>45829</v>
      </c>
      <c r="G1609" s="107">
        <f t="shared" si="775"/>
        <v>-3.3637848430260187E-3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</v>
      </c>
      <c r="M1609" s="110">
        <f t="shared" si="798"/>
        <v>1</v>
      </c>
      <c r="N1609" s="110">
        <f t="shared" si="793"/>
        <v>1.3815017452050753</v>
      </c>
      <c r="O1609" s="103">
        <f t="shared" si="797"/>
        <v>1.38150174</v>
      </c>
      <c r="P1609" s="103">
        <f t="shared" si="777"/>
        <v>297.35734191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0.16</v>
      </c>
      <c r="U1609" s="111">
        <f t="shared" si="794"/>
        <v>11</v>
      </c>
      <c r="V1609" s="111">
        <v>252</v>
      </c>
      <c r="W1609" s="110">
        <f t="shared" si="779"/>
        <v>1.0064996829999999</v>
      </c>
      <c r="X1609" s="103">
        <f t="shared" si="780"/>
        <v>1.9327284600000001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299.46639464999998</v>
      </c>
      <c r="C1610" s="103">
        <f t="shared" si="788"/>
        <v>215.24210452</v>
      </c>
      <c r="D1610" s="104">
        <f t="shared" si="782"/>
        <v>1213.5139999999999</v>
      </c>
      <c r="E1610" s="105">
        <f t="shared" si="795"/>
        <v>1209.432</v>
      </c>
      <c r="F1610" s="106">
        <f t="shared" si="796"/>
        <v>45829</v>
      </c>
      <c r="G1610" s="107">
        <f t="shared" ref="G1610:G1673" si="801">(E1610/D1610)-1</f>
        <v>-3.3637848430260187E-3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</v>
      </c>
      <c r="M1610" s="110">
        <f t="shared" si="798"/>
        <v>1</v>
      </c>
      <c r="N1610" s="110">
        <f t="shared" si="793"/>
        <v>1.3815017452050753</v>
      </c>
      <c r="O1610" s="103">
        <f t="shared" si="797"/>
        <v>1.38150174</v>
      </c>
      <c r="P1610" s="103">
        <f t="shared" ref="P1610:P1673" si="803">TRUNC(C1610*O1610,8)</f>
        <v>297.35734191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0.16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1.007092654</v>
      </c>
      <c r="X1610" s="103">
        <f t="shared" ref="X1610:X1673" si="806">TRUNC((P1610*(W1610-1)),8)</f>
        <v>2.1090527400000001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299.64282270000001</v>
      </c>
      <c r="C1611" s="103">
        <f t="shared" si="788"/>
        <v>215.24210452</v>
      </c>
      <c r="D1611" s="104">
        <f t="shared" ref="D1611:D1674" si="808">IF(E1611=E1610,D1610,E1610)</f>
        <v>1213.5139999999999</v>
      </c>
      <c r="E1611" s="105">
        <f t="shared" si="795"/>
        <v>1209.432</v>
      </c>
      <c r="F1611" s="106">
        <f t="shared" si="796"/>
        <v>45829</v>
      </c>
      <c r="G1611" s="107">
        <f t="shared" si="801"/>
        <v>-3.3637848430260187E-3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</v>
      </c>
      <c r="M1611" s="110">
        <f t="shared" si="798"/>
        <v>1</v>
      </c>
      <c r="N1611" s="110">
        <f t="shared" si="793"/>
        <v>1.3815017452050753</v>
      </c>
      <c r="O1611" s="103">
        <f t="shared" si="797"/>
        <v>1.38150174</v>
      </c>
      <c r="P1611" s="103">
        <f t="shared" si="803"/>
        <v>297.35734191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0.16</v>
      </c>
      <c r="U1611" s="111">
        <f t="shared" si="794"/>
        <v>13</v>
      </c>
      <c r="V1611" s="111">
        <v>252</v>
      </c>
      <c r="W1611" s="110">
        <f t="shared" si="805"/>
        <v>1.0076859739999999</v>
      </c>
      <c r="X1611" s="103">
        <f t="shared" si="806"/>
        <v>2.2854807899999998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299.81935484000002</v>
      </c>
      <c r="C1612" s="103">
        <f t="shared" ref="C1612:C1675" si="814">TRUNC(IF(Q1611&gt;0,VLOOKUP(A1611,$AD$12:$AE$165,2),C1611),8)</f>
        <v>215.24210452</v>
      </c>
      <c r="D1612" s="104">
        <f t="shared" si="808"/>
        <v>1213.5139999999999</v>
      </c>
      <c r="E1612" s="105">
        <f t="shared" si="795"/>
        <v>1209.432</v>
      </c>
      <c r="F1612" s="106">
        <f t="shared" si="796"/>
        <v>45829</v>
      </c>
      <c r="G1612" s="107">
        <f t="shared" si="801"/>
        <v>-3.3637848430260187E-3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</v>
      </c>
      <c r="M1612" s="110">
        <f t="shared" si="798"/>
        <v>1</v>
      </c>
      <c r="N1612" s="110">
        <f t="shared" si="793"/>
        <v>1.3815017452050753</v>
      </c>
      <c r="O1612" s="103">
        <f t="shared" si="797"/>
        <v>1.38150174</v>
      </c>
      <c r="P1612" s="103">
        <f t="shared" si="803"/>
        <v>297.35734191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0.16</v>
      </c>
      <c r="U1612" s="111">
        <f t="shared" si="794"/>
        <v>14</v>
      </c>
      <c r="V1612" s="111">
        <v>252</v>
      </c>
      <c r="W1612" s="110">
        <f t="shared" si="805"/>
        <v>1.0082796439999999</v>
      </c>
      <c r="X1612" s="103">
        <f t="shared" si="806"/>
        <v>2.4620129300000002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299.99599104999999</v>
      </c>
      <c r="C1613" s="103">
        <f t="shared" si="814"/>
        <v>215.24210452</v>
      </c>
      <c r="D1613" s="104">
        <f t="shared" si="808"/>
        <v>1213.5139999999999</v>
      </c>
      <c r="E1613" s="105">
        <f t="shared" si="795"/>
        <v>1209.432</v>
      </c>
      <c r="F1613" s="106">
        <f t="shared" si="796"/>
        <v>45829</v>
      </c>
      <c r="G1613" s="107">
        <f t="shared" si="801"/>
        <v>-3.3637848430260187E-3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</v>
      </c>
      <c r="M1613" s="110">
        <f t="shared" si="798"/>
        <v>1</v>
      </c>
      <c r="N1613" s="110">
        <f t="shared" si="793"/>
        <v>1.3815017452050753</v>
      </c>
      <c r="O1613" s="103">
        <f t="shared" si="797"/>
        <v>1.38150174</v>
      </c>
      <c r="P1613" s="103">
        <f t="shared" si="803"/>
        <v>297.35734191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0.16</v>
      </c>
      <c r="U1613" s="111">
        <f t="shared" si="794"/>
        <v>15</v>
      </c>
      <c r="V1613" s="111">
        <v>252</v>
      </c>
      <c r="W1613" s="110">
        <f t="shared" si="805"/>
        <v>1.008873664</v>
      </c>
      <c r="X1613" s="103">
        <f t="shared" si="806"/>
        <v>2.6386491400000001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299.99599104999999</v>
      </c>
      <c r="C1614" s="103">
        <f t="shared" si="814"/>
        <v>215.24210452</v>
      </c>
      <c r="D1614" s="104">
        <f t="shared" si="808"/>
        <v>1213.5139999999999</v>
      </c>
      <c r="E1614" s="105">
        <f t="shared" si="795"/>
        <v>1209.432</v>
      </c>
      <c r="F1614" s="106">
        <f t="shared" si="796"/>
        <v>45829</v>
      </c>
      <c r="G1614" s="107">
        <f t="shared" si="801"/>
        <v>-3.3637848430260187E-3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</v>
      </c>
      <c r="M1614" s="110">
        <f t="shared" si="798"/>
        <v>1</v>
      </c>
      <c r="N1614" s="110">
        <f t="shared" si="793"/>
        <v>1.3815017452050753</v>
      </c>
      <c r="O1614" s="103">
        <f t="shared" si="797"/>
        <v>1.38150174</v>
      </c>
      <c r="P1614" s="103">
        <f t="shared" si="803"/>
        <v>297.35734191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0.16</v>
      </c>
      <c r="U1614" s="111">
        <f t="shared" si="794"/>
        <v>15</v>
      </c>
      <c r="V1614" s="111">
        <v>252</v>
      </c>
      <c r="W1614" s="110">
        <f t="shared" si="805"/>
        <v>1.008873664</v>
      </c>
      <c r="X1614" s="103">
        <f t="shared" si="806"/>
        <v>2.6386491400000001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299.99599104999999</v>
      </c>
      <c r="C1615" s="103">
        <f t="shared" si="814"/>
        <v>215.24210452</v>
      </c>
      <c r="D1615" s="104">
        <f t="shared" si="808"/>
        <v>1213.5139999999999</v>
      </c>
      <c r="E1615" s="105">
        <f t="shared" si="795"/>
        <v>1209.432</v>
      </c>
      <c r="F1615" s="106">
        <f t="shared" si="796"/>
        <v>45829</v>
      </c>
      <c r="G1615" s="107">
        <f t="shared" si="801"/>
        <v>-3.3637848430260187E-3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</v>
      </c>
      <c r="M1615" s="110">
        <f t="shared" si="798"/>
        <v>1</v>
      </c>
      <c r="N1615" s="110">
        <f t="shared" si="793"/>
        <v>1.3815017452050753</v>
      </c>
      <c r="O1615" s="103">
        <f t="shared" si="797"/>
        <v>1.38150174</v>
      </c>
      <c r="P1615" s="103">
        <f t="shared" si="803"/>
        <v>297.35734191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0.16</v>
      </c>
      <c r="U1615" s="111">
        <f t="shared" si="794"/>
        <v>15</v>
      </c>
      <c r="V1615" s="111">
        <v>252</v>
      </c>
      <c r="W1615" s="110">
        <f t="shared" si="805"/>
        <v>1.008873664</v>
      </c>
      <c r="X1615" s="103">
        <f t="shared" si="806"/>
        <v>2.6386491400000001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300.17273103000002</v>
      </c>
      <c r="C1616" s="103">
        <f t="shared" si="814"/>
        <v>215.24210452</v>
      </c>
      <c r="D1616" s="104">
        <f t="shared" si="808"/>
        <v>1213.5139999999999</v>
      </c>
      <c r="E1616" s="105">
        <f t="shared" si="795"/>
        <v>1209.432</v>
      </c>
      <c r="F1616" s="106">
        <f t="shared" si="796"/>
        <v>45829</v>
      </c>
      <c r="G1616" s="107">
        <f t="shared" si="801"/>
        <v>-3.3637848430260187E-3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</v>
      </c>
      <c r="M1616" s="110">
        <f t="shared" si="798"/>
        <v>1</v>
      </c>
      <c r="N1616" s="110">
        <f t="shared" si="793"/>
        <v>1.3815017452050753</v>
      </c>
      <c r="O1616" s="103">
        <f t="shared" si="797"/>
        <v>1.38150174</v>
      </c>
      <c r="P1616" s="103">
        <f t="shared" si="803"/>
        <v>297.35734191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0.16</v>
      </c>
      <c r="U1616" s="111">
        <f t="shared" si="794"/>
        <v>16</v>
      </c>
      <c r="V1616" s="111">
        <v>252</v>
      </c>
      <c r="W1616" s="110">
        <f t="shared" si="805"/>
        <v>1.0094680330000001</v>
      </c>
      <c r="X1616" s="103">
        <f t="shared" si="806"/>
        <v>2.8153891199999999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300.34957538999998</v>
      </c>
      <c r="C1617" s="103">
        <f t="shared" si="814"/>
        <v>215.24210452</v>
      </c>
      <c r="D1617" s="104">
        <f t="shared" si="808"/>
        <v>1213.5139999999999</v>
      </c>
      <c r="E1617" s="105">
        <f t="shared" si="795"/>
        <v>1209.432</v>
      </c>
      <c r="F1617" s="106">
        <f t="shared" si="796"/>
        <v>45829</v>
      </c>
      <c r="G1617" s="107">
        <f t="shared" si="801"/>
        <v>-3.3637848430260187E-3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</v>
      </c>
      <c r="M1617" s="110">
        <f t="shared" si="798"/>
        <v>1</v>
      </c>
      <c r="N1617" s="110">
        <f t="shared" si="793"/>
        <v>1.3815017452050753</v>
      </c>
      <c r="O1617" s="103">
        <f t="shared" si="797"/>
        <v>1.38150174</v>
      </c>
      <c r="P1617" s="103">
        <f t="shared" si="803"/>
        <v>297.35734191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0.16</v>
      </c>
      <c r="U1617" s="111">
        <f t="shared" si="794"/>
        <v>17</v>
      </c>
      <c r="V1617" s="111">
        <v>252</v>
      </c>
      <c r="W1617" s="110">
        <f t="shared" si="805"/>
        <v>1.0100627529999999</v>
      </c>
      <c r="X1617" s="103">
        <f t="shared" si="806"/>
        <v>2.9922334799999999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300.52652382000002</v>
      </c>
      <c r="C1618" s="103">
        <f t="shared" si="814"/>
        <v>215.24210452</v>
      </c>
      <c r="D1618" s="104">
        <f t="shared" si="808"/>
        <v>1213.5139999999999</v>
      </c>
      <c r="E1618" s="105">
        <f t="shared" si="795"/>
        <v>1209.432</v>
      </c>
      <c r="F1618" s="106">
        <f t="shared" si="796"/>
        <v>45829</v>
      </c>
      <c r="G1618" s="107">
        <f t="shared" si="801"/>
        <v>-3.3637848430260187E-3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</v>
      </c>
      <c r="M1618" s="110">
        <f t="shared" si="798"/>
        <v>1</v>
      </c>
      <c r="N1618" s="110">
        <f t="shared" si="793"/>
        <v>1.3815017452050753</v>
      </c>
      <c r="O1618" s="103">
        <f t="shared" si="797"/>
        <v>1.38150174</v>
      </c>
      <c r="P1618" s="103">
        <f t="shared" si="803"/>
        <v>297.35734191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0.16</v>
      </c>
      <c r="U1618" s="111">
        <f t="shared" si="794"/>
        <v>18</v>
      </c>
      <c r="V1618" s="111">
        <v>252</v>
      </c>
      <c r="W1618" s="110">
        <f t="shared" si="805"/>
        <v>1.0106578230000001</v>
      </c>
      <c r="X1618" s="103">
        <f t="shared" si="806"/>
        <v>3.1691819099999998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300.70357662999999</v>
      </c>
      <c r="C1619" s="103">
        <f t="shared" si="814"/>
        <v>215.24210452</v>
      </c>
      <c r="D1619" s="104">
        <f t="shared" si="808"/>
        <v>1213.5139999999999</v>
      </c>
      <c r="E1619" s="105">
        <f t="shared" si="795"/>
        <v>1209.432</v>
      </c>
      <c r="F1619" s="106">
        <f t="shared" si="796"/>
        <v>45829</v>
      </c>
      <c r="G1619" s="107">
        <f t="shared" si="801"/>
        <v>-3.3637848430260187E-3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</v>
      </c>
      <c r="M1619" s="110">
        <f t="shared" si="798"/>
        <v>1</v>
      </c>
      <c r="N1619" s="110">
        <f t="shared" si="793"/>
        <v>1.3815017452050753</v>
      </c>
      <c r="O1619" s="103">
        <f t="shared" si="797"/>
        <v>1.38150174</v>
      </c>
      <c r="P1619" s="103">
        <f t="shared" si="803"/>
        <v>297.35734191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0.16</v>
      </c>
      <c r="U1619" s="111">
        <f t="shared" si="794"/>
        <v>19</v>
      </c>
      <c r="V1619" s="111">
        <v>252</v>
      </c>
      <c r="W1619" s="110">
        <f t="shared" si="805"/>
        <v>1.0112532439999999</v>
      </c>
      <c r="X1619" s="103">
        <f t="shared" si="806"/>
        <v>3.34623472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300.88073351000003</v>
      </c>
      <c r="C1620" s="103">
        <f t="shared" si="814"/>
        <v>215.24210452</v>
      </c>
      <c r="D1620" s="104">
        <f t="shared" si="808"/>
        <v>1213.5139999999999</v>
      </c>
      <c r="E1620" s="105">
        <f t="shared" si="795"/>
        <v>1209.432</v>
      </c>
      <c r="F1620" s="106">
        <f t="shared" si="796"/>
        <v>45829</v>
      </c>
      <c r="G1620" s="107">
        <f t="shared" si="801"/>
        <v>-3.3637848430260187E-3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</v>
      </c>
      <c r="M1620" s="110">
        <f t="shared" si="798"/>
        <v>1</v>
      </c>
      <c r="N1620" s="110">
        <f t="shared" si="793"/>
        <v>1.3815017452050753</v>
      </c>
      <c r="O1620" s="103">
        <f t="shared" si="797"/>
        <v>1.38150174</v>
      </c>
      <c r="P1620" s="103">
        <f t="shared" si="803"/>
        <v>297.35734191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0.16</v>
      </c>
      <c r="U1620" s="111">
        <f t="shared" si="794"/>
        <v>20</v>
      </c>
      <c r="V1620" s="111">
        <v>252</v>
      </c>
      <c r="W1620" s="110">
        <f t="shared" si="805"/>
        <v>1.0118490149999999</v>
      </c>
      <c r="X1620" s="103">
        <f t="shared" si="806"/>
        <v>3.5233916000000001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300.88073351000003</v>
      </c>
      <c r="C1621" s="103">
        <f t="shared" si="814"/>
        <v>215.24210452</v>
      </c>
      <c r="D1621" s="104">
        <f t="shared" si="808"/>
        <v>1213.5139999999999</v>
      </c>
      <c r="E1621" s="105">
        <f t="shared" si="795"/>
        <v>1209.432</v>
      </c>
      <c r="F1621" s="106">
        <f t="shared" si="796"/>
        <v>45829</v>
      </c>
      <c r="G1621" s="107">
        <f t="shared" si="801"/>
        <v>-3.3637848430260187E-3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</v>
      </c>
      <c r="M1621" s="110">
        <f t="shared" si="798"/>
        <v>1</v>
      </c>
      <c r="N1621" s="110">
        <f t="shared" si="793"/>
        <v>1.3815017452050753</v>
      </c>
      <c r="O1621" s="103">
        <f t="shared" si="797"/>
        <v>1.38150174</v>
      </c>
      <c r="P1621" s="103">
        <f t="shared" si="803"/>
        <v>297.35734191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0.16</v>
      </c>
      <c r="U1621" s="111">
        <f t="shared" si="794"/>
        <v>20</v>
      </c>
      <c r="V1621" s="111">
        <v>252</v>
      </c>
      <c r="W1621" s="110">
        <f t="shared" si="805"/>
        <v>1.0118490149999999</v>
      </c>
      <c r="X1621" s="103">
        <f t="shared" si="806"/>
        <v>3.5233916000000001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300.88073351000003</v>
      </c>
      <c r="C1622" s="103">
        <f t="shared" si="814"/>
        <v>215.24210452</v>
      </c>
      <c r="D1622" s="104">
        <f t="shared" si="808"/>
        <v>1213.5139999999999</v>
      </c>
      <c r="E1622" s="105">
        <f t="shared" si="795"/>
        <v>1209.432</v>
      </c>
      <c r="F1622" s="106">
        <f t="shared" si="796"/>
        <v>45829</v>
      </c>
      <c r="G1622" s="107">
        <f t="shared" si="801"/>
        <v>-3.3637848430260187E-3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</v>
      </c>
      <c r="M1622" s="110">
        <f t="shared" si="798"/>
        <v>1</v>
      </c>
      <c r="N1622" s="110">
        <f t="shared" si="793"/>
        <v>1.3815017452050753</v>
      </c>
      <c r="O1622" s="103">
        <f t="shared" si="797"/>
        <v>1.38150174</v>
      </c>
      <c r="P1622" s="103">
        <f t="shared" si="803"/>
        <v>297.35734191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0.16</v>
      </c>
      <c r="U1622" s="111">
        <f t="shared" si="794"/>
        <v>20</v>
      </c>
      <c r="V1622" s="111">
        <v>252</v>
      </c>
      <c r="W1622" s="110">
        <f t="shared" si="805"/>
        <v>1.0118490149999999</v>
      </c>
      <c r="X1622" s="103">
        <f t="shared" si="806"/>
        <v>3.5233916000000001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301.05799506</v>
      </c>
      <c r="C1623" s="103">
        <f t="shared" si="814"/>
        <v>215.24210452</v>
      </c>
      <c r="D1623" s="104">
        <f t="shared" si="808"/>
        <v>1213.5139999999999</v>
      </c>
      <c r="E1623" s="105">
        <f t="shared" si="795"/>
        <v>1209.432</v>
      </c>
      <c r="F1623" s="106">
        <f t="shared" si="796"/>
        <v>45829</v>
      </c>
      <c r="G1623" s="107">
        <f t="shared" si="801"/>
        <v>-3.3637848430260187E-3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</v>
      </c>
      <c r="M1623" s="110">
        <f t="shared" si="798"/>
        <v>1</v>
      </c>
      <c r="N1623" s="110">
        <f t="shared" si="793"/>
        <v>1.3815017452050753</v>
      </c>
      <c r="O1623" s="103">
        <f t="shared" si="797"/>
        <v>1.38150174</v>
      </c>
      <c r="P1623" s="103">
        <f t="shared" si="803"/>
        <v>297.35734191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0.16</v>
      </c>
      <c r="U1623" s="111">
        <f t="shared" si="794"/>
        <v>21</v>
      </c>
      <c r="V1623" s="111">
        <v>252</v>
      </c>
      <c r="W1623" s="110">
        <f t="shared" si="805"/>
        <v>1.0124451379999999</v>
      </c>
      <c r="X1623" s="103">
        <f t="shared" si="806"/>
        <v>3.7006531499999999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301.23536098</v>
      </c>
      <c r="C1624" s="103">
        <f t="shared" si="814"/>
        <v>215.24210452</v>
      </c>
      <c r="D1624" s="104">
        <f t="shared" si="808"/>
        <v>1213.5139999999999</v>
      </c>
      <c r="E1624" s="105">
        <f t="shared" si="795"/>
        <v>1209.432</v>
      </c>
      <c r="F1624" s="106">
        <f t="shared" si="796"/>
        <v>45829</v>
      </c>
      <c r="G1624" s="107">
        <f t="shared" si="801"/>
        <v>-3.3637848430260187E-3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</v>
      </c>
      <c r="M1624" s="110">
        <f t="shared" si="798"/>
        <v>1</v>
      </c>
      <c r="N1624" s="110">
        <f t="shared" si="793"/>
        <v>1.3815017452050753</v>
      </c>
      <c r="O1624" s="103">
        <f t="shared" si="797"/>
        <v>1.38150174</v>
      </c>
      <c r="P1624" s="103">
        <f t="shared" si="803"/>
        <v>297.35734191</v>
      </c>
      <c r="Q1624" s="11">
        <f t="shared" si="818"/>
        <v>53</v>
      </c>
      <c r="R1624" s="7">
        <f t="shared" si="811"/>
        <v>4.4593000000000001E-2</v>
      </c>
      <c r="S1624" s="8">
        <f t="shared" si="804"/>
        <v>13.260055940000001</v>
      </c>
      <c r="T1624" s="113">
        <f t="shared" si="812"/>
        <v>0.16</v>
      </c>
      <c r="U1624" s="111">
        <f t="shared" si="794"/>
        <v>22</v>
      </c>
      <c r="V1624" s="111">
        <v>252</v>
      </c>
      <c r="W1624" s="110">
        <f t="shared" si="805"/>
        <v>1.0130416120000001</v>
      </c>
      <c r="X1624" s="103">
        <f t="shared" si="806"/>
        <v>3.8780190700000001</v>
      </c>
      <c r="Y1624" s="8">
        <f t="shared" si="813"/>
        <v>17.138075010000001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284.26465960999997</v>
      </c>
      <c r="C1625" s="103">
        <f t="shared" si="814"/>
        <v>205.64381336</v>
      </c>
      <c r="D1625" s="104">
        <f t="shared" si="808"/>
        <v>1213.5139999999999</v>
      </c>
      <c r="E1625" s="105">
        <f t="shared" si="795"/>
        <v>1209.432</v>
      </c>
      <c r="F1625" s="106">
        <f t="shared" si="796"/>
        <v>45858</v>
      </c>
      <c r="G1625" s="107">
        <f t="shared" si="801"/>
        <v>-3.3637848430260187E-3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</v>
      </c>
      <c r="M1625" s="110">
        <f t="shared" si="798"/>
        <v>1</v>
      </c>
      <c r="N1625" s="110">
        <f t="shared" si="793"/>
        <v>1.3815017452050753</v>
      </c>
      <c r="O1625" s="103">
        <f t="shared" si="797"/>
        <v>1.38150174</v>
      </c>
      <c r="P1625" s="103">
        <f t="shared" si="803"/>
        <v>284.09728596999997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0.16</v>
      </c>
      <c r="U1625" s="111">
        <f t="shared" si="794"/>
        <v>1</v>
      </c>
      <c r="V1625" s="111">
        <v>252</v>
      </c>
      <c r="W1625" s="110">
        <f t="shared" si="805"/>
        <v>1.0005891419999999</v>
      </c>
      <c r="X1625" s="103">
        <f t="shared" si="806"/>
        <v>0.16737363999999999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284.43213154999995</v>
      </c>
      <c r="C1626" s="103">
        <f t="shared" si="814"/>
        <v>205.64381336</v>
      </c>
      <c r="D1626" s="104">
        <f t="shared" si="808"/>
        <v>1213.5139999999999</v>
      </c>
      <c r="E1626" s="105">
        <f t="shared" si="795"/>
        <v>1209.432</v>
      </c>
      <c r="F1626" s="106">
        <f t="shared" si="796"/>
        <v>45858</v>
      </c>
      <c r="G1626" s="107">
        <f t="shared" si="801"/>
        <v>-3.3637848430260187E-3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</v>
      </c>
      <c r="M1626" s="110">
        <f t="shared" si="798"/>
        <v>1</v>
      </c>
      <c r="N1626" s="110">
        <f t="shared" si="793"/>
        <v>1.3815017452050753</v>
      </c>
      <c r="O1626" s="103">
        <f t="shared" si="797"/>
        <v>1.38150174</v>
      </c>
      <c r="P1626" s="103">
        <f t="shared" si="803"/>
        <v>284.09728596999997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0.16</v>
      </c>
      <c r="U1626" s="111">
        <f t="shared" si="794"/>
        <v>2</v>
      </c>
      <c r="V1626" s="111">
        <v>252</v>
      </c>
      <c r="W1626" s="110">
        <f t="shared" si="805"/>
        <v>1.0011786300000001</v>
      </c>
      <c r="X1626" s="103">
        <f t="shared" si="806"/>
        <v>0.33484557999999998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284.59970263999998</v>
      </c>
      <c r="C1627" s="103">
        <f t="shared" si="814"/>
        <v>205.64381336</v>
      </c>
      <c r="D1627" s="104">
        <f t="shared" si="808"/>
        <v>1213.5139999999999</v>
      </c>
      <c r="E1627" s="105">
        <f t="shared" si="795"/>
        <v>1209.432</v>
      </c>
      <c r="F1627" s="106">
        <f t="shared" si="796"/>
        <v>45858</v>
      </c>
      <c r="G1627" s="107">
        <f t="shared" si="801"/>
        <v>-3.3637848430260187E-3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</v>
      </c>
      <c r="M1627" s="110">
        <f t="shared" si="798"/>
        <v>1</v>
      </c>
      <c r="N1627" s="110">
        <f t="shared" si="793"/>
        <v>1.3815017452050753</v>
      </c>
      <c r="O1627" s="103">
        <f t="shared" si="797"/>
        <v>1.38150174</v>
      </c>
      <c r="P1627" s="103">
        <f t="shared" si="803"/>
        <v>284.09728596999997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0.16</v>
      </c>
      <c r="U1627" s="111">
        <f t="shared" si="794"/>
        <v>3</v>
      </c>
      <c r="V1627" s="111">
        <v>252</v>
      </c>
      <c r="W1627" s="110">
        <f t="shared" si="805"/>
        <v>1.001768467</v>
      </c>
      <c r="X1627" s="103">
        <f t="shared" si="806"/>
        <v>0.50241667000000001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284.59970263999998</v>
      </c>
      <c r="C1628" s="103">
        <f t="shared" si="814"/>
        <v>205.64381336</v>
      </c>
      <c r="D1628" s="104">
        <f t="shared" si="808"/>
        <v>1213.5139999999999</v>
      </c>
      <c r="E1628" s="105">
        <f t="shared" si="795"/>
        <v>1209.432</v>
      </c>
      <c r="F1628" s="106">
        <f t="shared" si="796"/>
        <v>45858</v>
      </c>
      <c r="G1628" s="107">
        <f t="shared" si="801"/>
        <v>-3.3637848430260187E-3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</v>
      </c>
      <c r="M1628" s="110">
        <f t="shared" si="798"/>
        <v>1</v>
      </c>
      <c r="N1628" s="110">
        <f t="shared" si="793"/>
        <v>1.3815017452050753</v>
      </c>
      <c r="O1628" s="103">
        <f t="shared" si="797"/>
        <v>1.38150174</v>
      </c>
      <c r="P1628" s="103">
        <f t="shared" si="803"/>
        <v>284.09728596999997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0.16</v>
      </c>
      <c r="U1628" s="111">
        <f t="shared" si="794"/>
        <v>3</v>
      </c>
      <c r="V1628" s="111">
        <v>252</v>
      </c>
      <c r="W1628" s="110">
        <f t="shared" si="805"/>
        <v>1.001768467</v>
      </c>
      <c r="X1628" s="103">
        <f t="shared" si="806"/>
        <v>0.50241667000000001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284.59970263999998</v>
      </c>
      <c r="C1629" s="103">
        <f t="shared" si="814"/>
        <v>205.64381336</v>
      </c>
      <c r="D1629" s="104">
        <f t="shared" si="808"/>
        <v>1213.5139999999999</v>
      </c>
      <c r="E1629" s="105">
        <f t="shared" si="795"/>
        <v>1209.432</v>
      </c>
      <c r="F1629" s="106">
        <f t="shared" si="796"/>
        <v>45858</v>
      </c>
      <c r="G1629" s="107">
        <f t="shared" si="801"/>
        <v>-3.3637848430260187E-3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</v>
      </c>
      <c r="M1629" s="110">
        <f t="shared" si="798"/>
        <v>1</v>
      </c>
      <c r="N1629" s="110">
        <f t="shared" si="793"/>
        <v>1.3815017452050753</v>
      </c>
      <c r="O1629" s="103">
        <f t="shared" si="797"/>
        <v>1.38150174</v>
      </c>
      <c r="P1629" s="103">
        <f t="shared" si="803"/>
        <v>284.09728596999997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0.16</v>
      </c>
      <c r="U1629" s="111">
        <f t="shared" si="794"/>
        <v>3</v>
      </c>
      <c r="V1629" s="111">
        <v>252</v>
      </c>
      <c r="W1629" s="110">
        <f t="shared" si="805"/>
        <v>1.001768467</v>
      </c>
      <c r="X1629" s="103">
        <f t="shared" si="806"/>
        <v>0.50241667000000001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284.76737202999999</v>
      </c>
      <c r="C1630" s="103">
        <f t="shared" si="814"/>
        <v>205.64381336</v>
      </c>
      <c r="D1630" s="104">
        <f t="shared" si="808"/>
        <v>1213.5139999999999</v>
      </c>
      <c r="E1630" s="105">
        <f t="shared" si="795"/>
        <v>1209.432</v>
      </c>
      <c r="F1630" s="106">
        <f t="shared" si="796"/>
        <v>45858</v>
      </c>
      <c r="G1630" s="107">
        <f t="shared" si="801"/>
        <v>-3.3637848430260187E-3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</v>
      </c>
      <c r="M1630" s="110">
        <f t="shared" si="798"/>
        <v>1</v>
      </c>
      <c r="N1630" s="110">
        <f t="shared" si="793"/>
        <v>1.3815017452050753</v>
      </c>
      <c r="O1630" s="103">
        <f t="shared" si="797"/>
        <v>1.38150174</v>
      </c>
      <c r="P1630" s="103">
        <f t="shared" si="803"/>
        <v>284.09728596999997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0.16</v>
      </c>
      <c r="U1630" s="111">
        <f t="shared" si="794"/>
        <v>4</v>
      </c>
      <c r="V1630" s="111">
        <v>252</v>
      </c>
      <c r="W1630" s="110">
        <f t="shared" si="805"/>
        <v>1.0023586499999999</v>
      </c>
      <c r="X1630" s="103">
        <f t="shared" si="806"/>
        <v>0.67008606000000004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284.93514056999999</v>
      </c>
      <c r="C1631" s="103">
        <f t="shared" si="814"/>
        <v>205.64381336</v>
      </c>
      <c r="D1631" s="104">
        <f t="shared" si="808"/>
        <v>1213.5139999999999</v>
      </c>
      <c r="E1631" s="105">
        <f t="shared" si="795"/>
        <v>1209.432</v>
      </c>
      <c r="F1631" s="106">
        <f t="shared" si="796"/>
        <v>45858</v>
      </c>
      <c r="G1631" s="107">
        <f t="shared" si="801"/>
        <v>-3.3637848430260187E-3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</v>
      </c>
      <c r="M1631" s="110">
        <f t="shared" si="798"/>
        <v>1</v>
      </c>
      <c r="N1631" s="110">
        <f t="shared" ref="N1631:N1694" si="819">IF(I1631&gt;I1630,N1630*M1631,N1630)</f>
        <v>1.3815017452050753</v>
      </c>
      <c r="O1631" s="103">
        <f t="shared" si="797"/>
        <v>1.38150174</v>
      </c>
      <c r="P1631" s="103">
        <f t="shared" si="803"/>
        <v>284.09728596999997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0.16</v>
      </c>
      <c r="U1631" s="111">
        <f t="shared" si="794"/>
        <v>5</v>
      </c>
      <c r="V1631" s="111">
        <v>252</v>
      </c>
      <c r="W1631" s="110">
        <f t="shared" si="805"/>
        <v>1.0029491820000001</v>
      </c>
      <c r="X1631" s="103">
        <f t="shared" si="806"/>
        <v>0.8378546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285.10300768999997</v>
      </c>
      <c r="C1632" s="103">
        <f t="shared" si="814"/>
        <v>205.64381336</v>
      </c>
      <c r="D1632" s="104">
        <f t="shared" si="808"/>
        <v>1213.5139999999999</v>
      </c>
      <c r="E1632" s="105">
        <f t="shared" si="795"/>
        <v>1209.432</v>
      </c>
      <c r="F1632" s="106">
        <f t="shared" si="796"/>
        <v>45858</v>
      </c>
      <c r="G1632" s="107">
        <f t="shared" si="801"/>
        <v>-3.3637848430260187E-3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</v>
      </c>
      <c r="M1632" s="110">
        <f t="shared" si="798"/>
        <v>1</v>
      </c>
      <c r="N1632" s="110">
        <f t="shared" si="819"/>
        <v>1.3815017452050753</v>
      </c>
      <c r="O1632" s="103">
        <f t="shared" si="797"/>
        <v>1.38150174</v>
      </c>
      <c r="P1632" s="103">
        <f t="shared" si="803"/>
        <v>284.09728596999997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0.16</v>
      </c>
      <c r="U1632" s="111">
        <f t="shared" si="794"/>
        <v>6</v>
      </c>
      <c r="V1632" s="111">
        <v>252</v>
      </c>
      <c r="W1632" s="110">
        <f t="shared" si="805"/>
        <v>1.003540061</v>
      </c>
      <c r="X1632" s="103">
        <f t="shared" si="806"/>
        <v>1.0057217199999999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285.27097366999999</v>
      </c>
      <c r="C1633" s="103">
        <f t="shared" si="814"/>
        <v>205.64381336</v>
      </c>
      <c r="D1633" s="104">
        <f t="shared" si="808"/>
        <v>1213.5139999999999</v>
      </c>
      <c r="E1633" s="105">
        <f t="shared" si="795"/>
        <v>1209.432</v>
      </c>
      <c r="F1633" s="106">
        <f t="shared" si="796"/>
        <v>45858</v>
      </c>
      <c r="G1633" s="107">
        <f t="shared" si="801"/>
        <v>-3.3637848430260187E-3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</v>
      </c>
      <c r="M1633" s="110">
        <f t="shared" si="798"/>
        <v>1</v>
      </c>
      <c r="N1633" s="110">
        <f t="shared" si="819"/>
        <v>1.3815017452050753</v>
      </c>
      <c r="O1633" s="103">
        <f t="shared" si="797"/>
        <v>1.38150174</v>
      </c>
      <c r="P1633" s="103">
        <f t="shared" si="803"/>
        <v>284.09728596999997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0.16</v>
      </c>
      <c r="U1633" s="111">
        <f t="shared" si="794"/>
        <v>7</v>
      </c>
      <c r="V1633" s="111">
        <v>252</v>
      </c>
      <c r="W1633" s="110">
        <f t="shared" si="805"/>
        <v>1.004131288</v>
      </c>
      <c r="X1633" s="103">
        <f t="shared" si="806"/>
        <v>1.1736876999999999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285.43903881</v>
      </c>
      <c r="C1634" s="103">
        <f t="shared" si="814"/>
        <v>205.64381336</v>
      </c>
      <c r="D1634" s="104">
        <f t="shared" si="808"/>
        <v>1213.5139999999999</v>
      </c>
      <c r="E1634" s="105">
        <f t="shared" si="795"/>
        <v>1209.432</v>
      </c>
      <c r="F1634" s="106">
        <f t="shared" si="796"/>
        <v>45858</v>
      </c>
      <c r="G1634" s="107">
        <f t="shared" si="801"/>
        <v>-3.3637848430260187E-3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</v>
      </c>
      <c r="M1634" s="110">
        <f t="shared" si="798"/>
        <v>1</v>
      </c>
      <c r="N1634" s="110">
        <f t="shared" si="819"/>
        <v>1.3815017452050753</v>
      </c>
      <c r="O1634" s="103">
        <f t="shared" si="797"/>
        <v>1.38150174</v>
      </c>
      <c r="P1634" s="103">
        <f t="shared" si="803"/>
        <v>284.09728596999997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0.16</v>
      </c>
      <c r="U1634" s="111">
        <f t="shared" si="794"/>
        <v>8</v>
      </c>
      <c r="V1634" s="111">
        <v>252</v>
      </c>
      <c r="W1634" s="110">
        <f t="shared" si="805"/>
        <v>1.0047228640000001</v>
      </c>
      <c r="X1634" s="103">
        <f t="shared" si="806"/>
        <v>1.3417528400000001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285.43903881</v>
      </c>
      <c r="C1635" s="103">
        <f t="shared" si="814"/>
        <v>205.64381336</v>
      </c>
      <c r="D1635" s="104">
        <f t="shared" si="808"/>
        <v>1213.5139999999999</v>
      </c>
      <c r="E1635" s="105">
        <f t="shared" si="795"/>
        <v>1209.432</v>
      </c>
      <c r="F1635" s="106">
        <f t="shared" si="796"/>
        <v>45858</v>
      </c>
      <c r="G1635" s="107">
        <f t="shared" si="801"/>
        <v>-3.3637848430260187E-3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</v>
      </c>
      <c r="M1635" s="110">
        <f t="shared" si="798"/>
        <v>1</v>
      </c>
      <c r="N1635" s="110">
        <f t="shared" si="819"/>
        <v>1.3815017452050753</v>
      </c>
      <c r="O1635" s="103">
        <f t="shared" si="797"/>
        <v>1.38150174</v>
      </c>
      <c r="P1635" s="103">
        <f t="shared" si="803"/>
        <v>284.09728596999997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0.16</v>
      </c>
      <c r="U1635" s="111">
        <f t="shared" si="794"/>
        <v>8</v>
      </c>
      <c r="V1635" s="111">
        <v>252</v>
      </c>
      <c r="W1635" s="110">
        <f t="shared" si="805"/>
        <v>1.0047228640000001</v>
      </c>
      <c r="X1635" s="103">
        <f t="shared" si="806"/>
        <v>1.3417528400000001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285.43903881</v>
      </c>
      <c r="C1636" s="103">
        <f t="shared" si="814"/>
        <v>205.64381336</v>
      </c>
      <c r="D1636" s="104">
        <f t="shared" si="808"/>
        <v>1213.5139999999999</v>
      </c>
      <c r="E1636" s="105">
        <f t="shared" si="795"/>
        <v>1209.432</v>
      </c>
      <c r="F1636" s="106">
        <f t="shared" si="796"/>
        <v>45858</v>
      </c>
      <c r="G1636" s="107">
        <f t="shared" si="801"/>
        <v>-3.3637848430260187E-3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</v>
      </c>
      <c r="M1636" s="110">
        <f t="shared" si="798"/>
        <v>1</v>
      </c>
      <c r="N1636" s="110">
        <f t="shared" si="819"/>
        <v>1.3815017452050753</v>
      </c>
      <c r="O1636" s="103">
        <f t="shared" si="797"/>
        <v>1.38150174</v>
      </c>
      <c r="P1636" s="103">
        <f t="shared" si="803"/>
        <v>284.09728596999997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0.16</v>
      </c>
      <c r="U1636" s="111">
        <f t="shared" si="794"/>
        <v>8</v>
      </c>
      <c r="V1636" s="111">
        <v>252</v>
      </c>
      <c r="W1636" s="110">
        <f t="shared" si="805"/>
        <v>1.0047228640000001</v>
      </c>
      <c r="X1636" s="103">
        <f t="shared" si="806"/>
        <v>1.3417528400000001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285.60720280999999</v>
      </c>
      <c r="C1637" s="103">
        <f t="shared" si="814"/>
        <v>205.64381336</v>
      </c>
      <c r="D1637" s="104">
        <f t="shared" si="808"/>
        <v>1213.5139999999999</v>
      </c>
      <c r="E1637" s="105">
        <f t="shared" si="795"/>
        <v>1209.432</v>
      </c>
      <c r="F1637" s="106">
        <f t="shared" si="796"/>
        <v>45858</v>
      </c>
      <c r="G1637" s="107">
        <f t="shared" si="801"/>
        <v>-3.3637848430260187E-3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</v>
      </c>
      <c r="M1637" s="110">
        <f t="shared" si="798"/>
        <v>1</v>
      </c>
      <c r="N1637" s="110">
        <f t="shared" si="819"/>
        <v>1.3815017452050753</v>
      </c>
      <c r="O1637" s="103">
        <f t="shared" si="797"/>
        <v>1.38150174</v>
      </c>
      <c r="P1637" s="103">
        <f t="shared" si="803"/>
        <v>284.09728596999997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0.16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1.005314788</v>
      </c>
      <c r="X1637" s="103">
        <f t="shared" si="806"/>
        <v>1.50991684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285.77546595999996</v>
      </c>
      <c r="C1638" s="103">
        <f t="shared" si="814"/>
        <v>205.64381336</v>
      </c>
      <c r="D1638" s="104">
        <f t="shared" si="808"/>
        <v>1213.5139999999999</v>
      </c>
      <c r="E1638" s="105">
        <f t="shared" si="795"/>
        <v>1209.432</v>
      </c>
      <c r="F1638" s="106">
        <f t="shared" si="796"/>
        <v>45858</v>
      </c>
      <c r="G1638" s="107">
        <f t="shared" si="801"/>
        <v>-3.3637848430260187E-3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</v>
      </c>
      <c r="M1638" s="110">
        <f t="shared" si="798"/>
        <v>1</v>
      </c>
      <c r="N1638" s="110">
        <f t="shared" si="819"/>
        <v>1.3815017452050753</v>
      </c>
      <c r="O1638" s="103">
        <f t="shared" si="797"/>
        <v>1.38150174</v>
      </c>
      <c r="P1638" s="103">
        <f t="shared" si="803"/>
        <v>284.09728596999997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0.16</v>
      </c>
      <c r="U1638" s="111">
        <f t="shared" si="820"/>
        <v>10</v>
      </c>
      <c r="V1638" s="111">
        <v>252</v>
      </c>
      <c r="W1638" s="110">
        <f t="shared" si="805"/>
        <v>1.005907061</v>
      </c>
      <c r="X1638" s="103">
        <f t="shared" si="806"/>
        <v>1.6781799900000001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285.94382825999998</v>
      </c>
      <c r="C1639" s="103">
        <f t="shared" si="814"/>
        <v>205.64381336</v>
      </c>
      <c r="D1639" s="104">
        <f t="shared" si="808"/>
        <v>1213.5139999999999</v>
      </c>
      <c r="E1639" s="105">
        <f t="shared" si="795"/>
        <v>1209.432</v>
      </c>
      <c r="F1639" s="106">
        <f t="shared" si="796"/>
        <v>45858</v>
      </c>
      <c r="G1639" s="107">
        <f t="shared" si="801"/>
        <v>-3.3637848430260187E-3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</v>
      </c>
      <c r="M1639" s="110">
        <f t="shared" si="798"/>
        <v>1</v>
      </c>
      <c r="N1639" s="110">
        <f t="shared" si="819"/>
        <v>1.3815017452050753</v>
      </c>
      <c r="O1639" s="103">
        <f t="shared" si="797"/>
        <v>1.38150174</v>
      </c>
      <c r="P1639" s="103">
        <f t="shared" si="803"/>
        <v>284.09728596999997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0.16</v>
      </c>
      <c r="U1639" s="111">
        <f t="shared" si="820"/>
        <v>11</v>
      </c>
      <c r="V1639" s="111">
        <v>252</v>
      </c>
      <c r="W1639" s="110">
        <f t="shared" si="805"/>
        <v>1.0064996829999999</v>
      </c>
      <c r="X1639" s="103">
        <f t="shared" si="806"/>
        <v>1.8465422899999999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286.11228971999998</v>
      </c>
      <c r="C1640" s="103">
        <f t="shared" si="814"/>
        <v>205.64381336</v>
      </c>
      <c r="D1640" s="104">
        <f t="shared" si="808"/>
        <v>1213.5139999999999</v>
      </c>
      <c r="E1640" s="105">
        <f t="shared" ref="E1640:E1703" si="821">IF($K1640=1,VLOOKUP($A1639,$AO$10:$AS$165,4),E1639)</f>
        <v>1209.432</v>
      </c>
      <c r="F1640" s="106">
        <f t="shared" ref="F1640:F1703" si="822">IF($K1640=1,VLOOKUP($A1639,$AO$10:$AS$165,5),F1639)</f>
        <v>45858</v>
      </c>
      <c r="G1640" s="107">
        <f t="shared" si="801"/>
        <v>-3.3637848430260187E-3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</v>
      </c>
      <c r="M1640" s="110">
        <f t="shared" si="798"/>
        <v>1</v>
      </c>
      <c r="N1640" s="110">
        <f t="shared" si="819"/>
        <v>1.3815017452050753</v>
      </c>
      <c r="O1640" s="103">
        <f t="shared" si="797"/>
        <v>1.38150174</v>
      </c>
      <c r="P1640" s="103">
        <f t="shared" si="803"/>
        <v>284.09728596999997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0.16</v>
      </c>
      <c r="U1640" s="111">
        <f t="shared" si="820"/>
        <v>12</v>
      </c>
      <c r="V1640" s="111">
        <v>252</v>
      </c>
      <c r="W1640" s="110">
        <f t="shared" si="805"/>
        <v>1.007092654</v>
      </c>
      <c r="X1640" s="103">
        <f t="shared" si="806"/>
        <v>2.01500375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286.28085031999996</v>
      </c>
      <c r="C1641" s="103">
        <f t="shared" si="814"/>
        <v>205.64381336</v>
      </c>
      <c r="D1641" s="104">
        <f t="shared" si="808"/>
        <v>1213.5139999999999</v>
      </c>
      <c r="E1641" s="105">
        <f t="shared" si="821"/>
        <v>1209.432</v>
      </c>
      <c r="F1641" s="106">
        <f t="shared" si="822"/>
        <v>45858</v>
      </c>
      <c r="G1641" s="107">
        <f t="shared" si="801"/>
        <v>-3.3637848430260187E-3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</v>
      </c>
      <c r="M1641" s="110">
        <f t="shared" si="798"/>
        <v>1</v>
      </c>
      <c r="N1641" s="110">
        <f t="shared" si="819"/>
        <v>1.3815017452050753</v>
      </c>
      <c r="O1641" s="103">
        <f t="shared" ref="O1641:O1704" si="823">TRUNC(TRUNC((L1641*N1641),15),8)</f>
        <v>1.38150174</v>
      </c>
      <c r="P1641" s="103">
        <f t="shared" si="803"/>
        <v>284.09728596999997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0.16</v>
      </c>
      <c r="U1641" s="111">
        <f t="shared" si="820"/>
        <v>13</v>
      </c>
      <c r="V1641" s="111">
        <v>252</v>
      </c>
      <c r="W1641" s="110">
        <f t="shared" si="805"/>
        <v>1.0076859739999999</v>
      </c>
      <c r="X1641" s="103">
        <f t="shared" si="806"/>
        <v>2.1835643500000002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286.28085031999996</v>
      </c>
      <c r="C1642" s="103">
        <f t="shared" si="814"/>
        <v>205.64381336</v>
      </c>
      <c r="D1642" s="104">
        <f t="shared" si="808"/>
        <v>1213.5139999999999</v>
      </c>
      <c r="E1642" s="105">
        <f t="shared" si="821"/>
        <v>1209.432</v>
      </c>
      <c r="F1642" s="106">
        <f t="shared" si="822"/>
        <v>45858</v>
      </c>
      <c r="G1642" s="107">
        <f t="shared" si="801"/>
        <v>-3.3637848430260187E-3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</v>
      </c>
      <c r="M1642" s="110">
        <f t="shared" ref="M1642:M1705" si="824">IF(I1642&gt;I1641,L1641,M1641)</f>
        <v>1</v>
      </c>
      <c r="N1642" s="110">
        <f t="shared" si="819"/>
        <v>1.3815017452050753</v>
      </c>
      <c r="O1642" s="103">
        <f t="shared" si="823"/>
        <v>1.38150174</v>
      </c>
      <c r="P1642" s="103">
        <f t="shared" si="803"/>
        <v>284.09728596999997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0.16</v>
      </c>
      <c r="U1642" s="111">
        <f t="shared" si="820"/>
        <v>13</v>
      </c>
      <c r="V1642" s="111">
        <v>252</v>
      </c>
      <c r="W1642" s="110">
        <f t="shared" si="805"/>
        <v>1.0076859739999999</v>
      </c>
      <c r="X1642" s="103">
        <f t="shared" si="806"/>
        <v>2.1835643500000002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286.28085031999996</v>
      </c>
      <c r="C1643" s="103">
        <f t="shared" si="814"/>
        <v>205.64381336</v>
      </c>
      <c r="D1643" s="104">
        <f t="shared" si="808"/>
        <v>1213.5139999999999</v>
      </c>
      <c r="E1643" s="105">
        <f t="shared" si="821"/>
        <v>1209.432</v>
      </c>
      <c r="F1643" s="106">
        <f t="shared" si="822"/>
        <v>45858</v>
      </c>
      <c r="G1643" s="107">
        <f t="shared" si="801"/>
        <v>-3.3637848430260187E-3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</v>
      </c>
      <c r="M1643" s="110">
        <f t="shared" si="824"/>
        <v>1</v>
      </c>
      <c r="N1643" s="110">
        <f t="shared" si="819"/>
        <v>1.3815017452050753</v>
      </c>
      <c r="O1643" s="103">
        <f t="shared" si="823"/>
        <v>1.38150174</v>
      </c>
      <c r="P1643" s="103">
        <f t="shared" si="803"/>
        <v>284.09728596999997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0.16</v>
      </c>
      <c r="U1643" s="111">
        <f t="shared" si="820"/>
        <v>13</v>
      </c>
      <c r="V1643" s="111">
        <v>252</v>
      </c>
      <c r="W1643" s="110">
        <f t="shared" si="805"/>
        <v>1.0076859739999999</v>
      </c>
      <c r="X1643" s="103">
        <f t="shared" si="806"/>
        <v>2.1835643500000002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286.44951034999997</v>
      </c>
      <c r="C1644" s="103">
        <f t="shared" si="814"/>
        <v>205.64381336</v>
      </c>
      <c r="D1644" s="104">
        <f t="shared" si="808"/>
        <v>1213.5139999999999</v>
      </c>
      <c r="E1644" s="105">
        <f t="shared" si="821"/>
        <v>1209.432</v>
      </c>
      <c r="F1644" s="106">
        <f t="shared" si="822"/>
        <v>45858</v>
      </c>
      <c r="G1644" s="107">
        <f t="shared" si="801"/>
        <v>-3.3637848430260187E-3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</v>
      </c>
      <c r="M1644" s="110">
        <f t="shared" si="824"/>
        <v>1</v>
      </c>
      <c r="N1644" s="110">
        <f t="shared" si="819"/>
        <v>1.3815017452050753</v>
      </c>
      <c r="O1644" s="103">
        <f t="shared" si="823"/>
        <v>1.38150174</v>
      </c>
      <c r="P1644" s="103">
        <f t="shared" si="803"/>
        <v>284.09728596999997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0.16</v>
      </c>
      <c r="U1644" s="111">
        <f t="shared" si="820"/>
        <v>14</v>
      </c>
      <c r="V1644" s="111">
        <v>252</v>
      </c>
      <c r="W1644" s="110">
        <f t="shared" si="805"/>
        <v>1.0082796439999999</v>
      </c>
      <c r="X1644" s="103">
        <f t="shared" si="806"/>
        <v>2.35222438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286.61826981999997</v>
      </c>
      <c r="C1645" s="103">
        <f t="shared" si="814"/>
        <v>205.64381336</v>
      </c>
      <c r="D1645" s="104">
        <f t="shared" si="808"/>
        <v>1213.5139999999999</v>
      </c>
      <c r="E1645" s="105">
        <f t="shared" si="821"/>
        <v>1209.432</v>
      </c>
      <c r="F1645" s="106">
        <f t="shared" si="822"/>
        <v>45858</v>
      </c>
      <c r="G1645" s="107">
        <f t="shared" si="801"/>
        <v>-3.3637848430260187E-3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</v>
      </c>
      <c r="M1645" s="110">
        <f t="shared" si="824"/>
        <v>1</v>
      </c>
      <c r="N1645" s="110">
        <f t="shared" si="819"/>
        <v>1.3815017452050753</v>
      </c>
      <c r="O1645" s="103">
        <f t="shared" si="823"/>
        <v>1.38150174</v>
      </c>
      <c r="P1645" s="103">
        <f t="shared" si="803"/>
        <v>284.09728596999997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0.16</v>
      </c>
      <c r="U1645" s="111">
        <f t="shared" si="820"/>
        <v>15</v>
      </c>
      <c r="V1645" s="111">
        <v>252</v>
      </c>
      <c r="W1645" s="110">
        <f t="shared" si="805"/>
        <v>1.008873664</v>
      </c>
      <c r="X1645" s="103">
        <f t="shared" si="806"/>
        <v>2.5209838499999999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286.78712843999995</v>
      </c>
      <c r="C1646" s="103">
        <f t="shared" si="814"/>
        <v>205.64381336</v>
      </c>
      <c r="D1646" s="104">
        <f t="shared" si="808"/>
        <v>1213.5139999999999</v>
      </c>
      <c r="E1646" s="105">
        <f t="shared" si="821"/>
        <v>1209.432</v>
      </c>
      <c r="F1646" s="106">
        <f t="shared" si="822"/>
        <v>45858</v>
      </c>
      <c r="G1646" s="107">
        <f t="shared" si="801"/>
        <v>-3.3637848430260187E-3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</v>
      </c>
      <c r="M1646" s="110">
        <f t="shared" si="824"/>
        <v>1</v>
      </c>
      <c r="N1646" s="110">
        <f t="shared" si="819"/>
        <v>1.3815017452050753</v>
      </c>
      <c r="O1646" s="103">
        <f t="shared" si="823"/>
        <v>1.38150174</v>
      </c>
      <c r="P1646" s="103">
        <f t="shared" si="803"/>
        <v>284.09728596999997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0.16</v>
      </c>
      <c r="U1646" s="111">
        <f t="shared" si="820"/>
        <v>16</v>
      </c>
      <c r="V1646" s="111">
        <v>252</v>
      </c>
      <c r="W1646" s="110">
        <f t="shared" si="805"/>
        <v>1.0094680330000001</v>
      </c>
      <c r="X1646" s="103">
        <f t="shared" si="806"/>
        <v>2.6898424699999999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286.95608677999996</v>
      </c>
      <c r="C1647" s="103">
        <f t="shared" si="814"/>
        <v>205.64381336</v>
      </c>
      <c r="D1647" s="104">
        <f t="shared" si="808"/>
        <v>1213.5139999999999</v>
      </c>
      <c r="E1647" s="105">
        <f t="shared" si="821"/>
        <v>1209.432</v>
      </c>
      <c r="F1647" s="106">
        <f t="shared" si="822"/>
        <v>45858</v>
      </c>
      <c r="G1647" s="107">
        <f t="shared" si="801"/>
        <v>-3.3637848430260187E-3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</v>
      </c>
      <c r="M1647" s="110">
        <f t="shared" si="824"/>
        <v>1</v>
      </c>
      <c r="N1647" s="110">
        <f t="shared" si="819"/>
        <v>1.3815017452050753</v>
      </c>
      <c r="O1647" s="103">
        <f t="shared" si="823"/>
        <v>1.38150174</v>
      </c>
      <c r="P1647" s="103">
        <f t="shared" si="803"/>
        <v>284.09728596999997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0.16</v>
      </c>
      <c r="U1647" s="111">
        <f t="shared" si="820"/>
        <v>17</v>
      </c>
      <c r="V1647" s="111">
        <v>252</v>
      </c>
      <c r="W1647" s="110">
        <f t="shared" si="805"/>
        <v>1.0100627529999999</v>
      </c>
      <c r="X1647" s="103">
        <f t="shared" si="806"/>
        <v>2.85880081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287.12514454999996</v>
      </c>
      <c r="C1648" s="103">
        <f t="shared" si="814"/>
        <v>205.64381336</v>
      </c>
      <c r="D1648" s="104">
        <f t="shared" si="808"/>
        <v>1213.5139999999999</v>
      </c>
      <c r="E1648" s="105">
        <f t="shared" si="821"/>
        <v>1209.432</v>
      </c>
      <c r="F1648" s="106">
        <f t="shared" si="822"/>
        <v>45858</v>
      </c>
      <c r="G1648" s="107">
        <f t="shared" si="801"/>
        <v>-3.3637848430260187E-3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</v>
      </c>
      <c r="M1648" s="110">
        <f t="shared" si="824"/>
        <v>1</v>
      </c>
      <c r="N1648" s="110">
        <f t="shared" si="819"/>
        <v>1.3815017452050753</v>
      </c>
      <c r="O1648" s="103">
        <f t="shared" si="823"/>
        <v>1.38150174</v>
      </c>
      <c r="P1648" s="103">
        <f t="shared" si="803"/>
        <v>284.09728596999997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0.16</v>
      </c>
      <c r="U1648" s="111">
        <f t="shared" si="820"/>
        <v>18</v>
      </c>
      <c r="V1648" s="111">
        <v>252</v>
      </c>
      <c r="W1648" s="110">
        <f t="shared" si="805"/>
        <v>1.0106578230000001</v>
      </c>
      <c r="X1648" s="103">
        <f t="shared" si="806"/>
        <v>3.0278585800000002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287.12514454999996</v>
      </c>
      <c r="C1649" s="103">
        <f t="shared" si="814"/>
        <v>205.64381336</v>
      </c>
      <c r="D1649" s="104">
        <f t="shared" si="808"/>
        <v>1213.5139999999999</v>
      </c>
      <c r="E1649" s="105">
        <f t="shared" si="821"/>
        <v>1209.432</v>
      </c>
      <c r="F1649" s="106">
        <f t="shared" si="822"/>
        <v>45858</v>
      </c>
      <c r="G1649" s="107">
        <f t="shared" si="801"/>
        <v>-3.3637848430260187E-3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</v>
      </c>
      <c r="M1649" s="110">
        <f t="shared" si="824"/>
        <v>1</v>
      </c>
      <c r="N1649" s="110">
        <f t="shared" si="819"/>
        <v>1.3815017452050753</v>
      </c>
      <c r="O1649" s="103">
        <f t="shared" si="823"/>
        <v>1.38150174</v>
      </c>
      <c r="P1649" s="103">
        <f t="shared" si="803"/>
        <v>284.09728596999997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0.16</v>
      </c>
      <c r="U1649" s="111">
        <f t="shared" si="820"/>
        <v>18</v>
      </c>
      <c r="V1649" s="111">
        <v>252</v>
      </c>
      <c r="W1649" s="110">
        <f t="shared" si="805"/>
        <v>1.0106578230000001</v>
      </c>
      <c r="X1649" s="103">
        <f t="shared" si="806"/>
        <v>3.0278585800000002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287.12514454999996</v>
      </c>
      <c r="C1650" s="103">
        <f t="shared" si="814"/>
        <v>205.64381336</v>
      </c>
      <c r="D1650" s="104">
        <f t="shared" si="808"/>
        <v>1213.5139999999999</v>
      </c>
      <c r="E1650" s="105">
        <f t="shared" si="821"/>
        <v>1209.432</v>
      </c>
      <c r="F1650" s="106">
        <f t="shared" si="822"/>
        <v>45858</v>
      </c>
      <c r="G1650" s="107">
        <f t="shared" si="801"/>
        <v>-3.3637848430260187E-3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</v>
      </c>
      <c r="M1650" s="110">
        <f t="shared" si="824"/>
        <v>1</v>
      </c>
      <c r="N1650" s="110">
        <f t="shared" si="819"/>
        <v>1.3815017452050753</v>
      </c>
      <c r="O1650" s="103">
        <f t="shared" si="823"/>
        <v>1.38150174</v>
      </c>
      <c r="P1650" s="103">
        <f t="shared" si="803"/>
        <v>284.09728596999997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0.16</v>
      </c>
      <c r="U1650" s="111">
        <f t="shared" si="820"/>
        <v>18</v>
      </c>
      <c r="V1650" s="111">
        <v>252</v>
      </c>
      <c r="W1650" s="110">
        <f t="shared" si="805"/>
        <v>1.0106578230000001</v>
      </c>
      <c r="X1650" s="103">
        <f t="shared" si="806"/>
        <v>3.0278585800000002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287.29430203999999</v>
      </c>
      <c r="C1651" s="103">
        <f t="shared" si="814"/>
        <v>205.64381336</v>
      </c>
      <c r="D1651" s="104">
        <f t="shared" si="808"/>
        <v>1213.5139999999999</v>
      </c>
      <c r="E1651" s="105">
        <f t="shared" si="821"/>
        <v>1209.432</v>
      </c>
      <c r="F1651" s="106">
        <f t="shared" si="822"/>
        <v>45858</v>
      </c>
      <c r="G1651" s="107">
        <f t="shared" si="801"/>
        <v>-3.3637848430260187E-3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</v>
      </c>
      <c r="M1651" s="110">
        <f t="shared" si="824"/>
        <v>1</v>
      </c>
      <c r="N1651" s="110">
        <f t="shared" si="819"/>
        <v>1.3815017452050753</v>
      </c>
      <c r="O1651" s="103">
        <f t="shared" si="823"/>
        <v>1.38150174</v>
      </c>
      <c r="P1651" s="103">
        <f t="shared" si="803"/>
        <v>284.09728596999997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0.16</v>
      </c>
      <c r="U1651" s="111">
        <f t="shared" si="820"/>
        <v>19</v>
      </c>
      <c r="V1651" s="111">
        <v>252</v>
      </c>
      <c r="W1651" s="110">
        <f t="shared" si="805"/>
        <v>1.0112532439999999</v>
      </c>
      <c r="X1651" s="103">
        <f t="shared" si="806"/>
        <v>3.1970160700000001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287.46355896999995</v>
      </c>
      <c r="C1652" s="103">
        <f t="shared" si="814"/>
        <v>205.64381336</v>
      </c>
      <c r="D1652" s="104">
        <f t="shared" si="808"/>
        <v>1213.5139999999999</v>
      </c>
      <c r="E1652" s="105">
        <f t="shared" si="821"/>
        <v>1209.432</v>
      </c>
      <c r="F1652" s="106">
        <f t="shared" si="822"/>
        <v>45858</v>
      </c>
      <c r="G1652" s="107">
        <f t="shared" si="801"/>
        <v>-3.3637848430260187E-3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</v>
      </c>
      <c r="M1652" s="110">
        <f t="shared" si="824"/>
        <v>1</v>
      </c>
      <c r="N1652" s="110">
        <f t="shared" si="819"/>
        <v>1.3815017452050753</v>
      </c>
      <c r="O1652" s="103">
        <f t="shared" si="823"/>
        <v>1.38150174</v>
      </c>
      <c r="P1652" s="103">
        <f t="shared" si="803"/>
        <v>284.09728596999997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0.16</v>
      </c>
      <c r="U1652" s="111">
        <f t="shared" si="820"/>
        <v>20</v>
      </c>
      <c r="V1652" s="111">
        <v>252</v>
      </c>
      <c r="W1652" s="110">
        <f t="shared" si="805"/>
        <v>1.0118490149999999</v>
      </c>
      <c r="X1652" s="103">
        <f t="shared" si="806"/>
        <v>3.3662730000000001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287.63291588999999</v>
      </c>
      <c r="C1653" s="103">
        <f t="shared" si="814"/>
        <v>205.64381336</v>
      </c>
      <c r="D1653" s="104">
        <f t="shared" si="808"/>
        <v>1213.5139999999999</v>
      </c>
      <c r="E1653" s="105">
        <f t="shared" si="821"/>
        <v>1209.432</v>
      </c>
      <c r="F1653" s="106">
        <f t="shared" si="822"/>
        <v>45858</v>
      </c>
      <c r="G1653" s="107">
        <f t="shared" si="801"/>
        <v>-3.3637848430260187E-3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</v>
      </c>
      <c r="M1653" s="110">
        <f t="shared" si="824"/>
        <v>1</v>
      </c>
      <c r="N1653" s="110">
        <f t="shared" si="819"/>
        <v>1.3815017452050753</v>
      </c>
      <c r="O1653" s="103">
        <f t="shared" si="823"/>
        <v>1.38150174</v>
      </c>
      <c r="P1653" s="103">
        <f t="shared" si="803"/>
        <v>284.09728596999997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0.16</v>
      </c>
      <c r="U1653" s="111">
        <f t="shared" si="820"/>
        <v>21</v>
      </c>
      <c r="V1653" s="111">
        <v>252</v>
      </c>
      <c r="W1653" s="110">
        <f t="shared" si="805"/>
        <v>1.0124451379999999</v>
      </c>
      <c r="X1653" s="103">
        <f t="shared" si="806"/>
        <v>3.5356299199999999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287.80237253999996</v>
      </c>
      <c r="C1654" s="103">
        <f t="shared" si="814"/>
        <v>205.64381336</v>
      </c>
      <c r="D1654" s="104">
        <f t="shared" si="808"/>
        <v>1213.5139999999999</v>
      </c>
      <c r="E1654" s="105">
        <f t="shared" si="821"/>
        <v>1209.432</v>
      </c>
      <c r="F1654" s="106">
        <f t="shared" si="822"/>
        <v>45858</v>
      </c>
      <c r="G1654" s="107">
        <f t="shared" si="801"/>
        <v>-3.3637848430260187E-3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</v>
      </c>
      <c r="M1654" s="110">
        <f t="shared" si="824"/>
        <v>1</v>
      </c>
      <c r="N1654" s="110">
        <f t="shared" si="819"/>
        <v>1.3815017452050753</v>
      </c>
      <c r="O1654" s="103">
        <f t="shared" si="823"/>
        <v>1.38150174</v>
      </c>
      <c r="P1654" s="103">
        <f t="shared" si="803"/>
        <v>284.09728596999997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0.16</v>
      </c>
      <c r="U1654" s="111">
        <f t="shared" si="820"/>
        <v>22</v>
      </c>
      <c r="V1654" s="111">
        <v>252</v>
      </c>
      <c r="W1654" s="110">
        <f t="shared" si="805"/>
        <v>1.0130416120000001</v>
      </c>
      <c r="X1654" s="103">
        <f t="shared" si="806"/>
        <v>3.7050865700000002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287.97192889999997</v>
      </c>
      <c r="C1655" s="103">
        <f t="shared" si="814"/>
        <v>205.64381336</v>
      </c>
      <c r="D1655" s="104">
        <f t="shared" si="808"/>
        <v>1213.5139999999999</v>
      </c>
      <c r="E1655" s="105">
        <f t="shared" si="821"/>
        <v>1209.432</v>
      </c>
      <c r="F1655" s="106">
        <f t="shared" si="822"/>
        <v>45858</v>
      </c>
      <c r="G1655" s="107">
        <f t="shared" si="801"/>
        <v>-3.3637848430260187E-3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</v>
      </c>
      <c r="M1655" s="110">
        <f t="shared" si="824"/>
        <v>1</v>
      </c>
      <c r="N1655" s="110">
        <f t="shared" si="819"/>
        <v>1.3815017452050753</v>
      </c>
      <c r="O1655" s="103">
        <f t="shared" si="823"/>
        <v>1.38150174</v>
      </c>
      <c r="P1655" s="103">
        <f t="shared" si="803"/>
        <v>284.09728596999997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0.16</v>
      </c>
      <c r="U1655" s="111">
        <f t="shared" si="820"/>
        <v>23</v>
      </c>
      <c r="V1655" s="111">
        <v>252</v>
      </c>
      <c r="W1655" s="110">
        <f t="shared" si="805"/>
        <v>1.013638437</v>
      </c>
      <c r="X1655" s="103">
        <f t="shared" si="806"/>
        <v>3.8746429299999998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287.97192889999997</v>
      </c>
      <c r="C1656" s="103">
        <f t="shared" si="814"/>
        <v>205.64381336</v>
      </c>
      <c r="D1656" s="104">
        <f t="shared" si="808"/>
        <v>1213.5139999999999</v>
      </c>
      <c r="E1656" s="105">
        <f t="shared" si="821"/>
        <v>1209.432</v>
      </c>
      <c r="F1656" s="106">
        <f t="shared" si="822"/>
        <v>45858</v>
      </c>
      <c r="G1656" s="107">
        <f t="shared" si="801"/>
        <v>-3.3637848430260187E-3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</v>
      </c>
      <c r="M1656" s="110">
        <f t="shared" si="824"/>
        <v>1</v>
      </c>
      <c r="N1656" s="110">
        <f t="shared" si="819"/>
        <v>1.3815017452050753</v>
      </c>
      <c r="O1656" s="103">
        <f t="shared" si="823"/>
        <v>1.38150174</v>
      </c>
      <c r="P1656" s="103">
        <f t="shared" si="803"/>
        <v>284.09728596999997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0.16</v>
      </c>
      <c r="U1656" s="111">
        <f t="shared" si="820"/>
        <v>23</v>
      </c>
      <c r="V1656" s="111">
        <v>252</v>
      </c>
      <c r="W1656" s="110">
        <f t="shared" si="805"/>
        <v>1.013638437</v>
      </c>
      <c r="X1656" s="103">
        <f t="shared" si="806"/>
        <v>3.8746429299999998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287.97192889999997</v>
      </c>
      <c r="C1657" s="103">
        <f t="shared" si="814"/>
        <v>205.64381336</v>
      </c>
      <c r="D1657" s="104">
        <f t="shared" si="808"/>
        <v>1213.5139999999999</v>
      </c>
      <c r="E1657" s="105">
        <f t="shared" si="821"/>
        <v>1209.432</v>
      </c>
      <c r="F1657" s="106">
        <f t="shared" si="822"/>
        <v>45858</v>
      </c>
      <c r="G1657" s="107">
        <f t="shared" si="801"/>
        <v>-3.3637848430260187E-3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</v>
      </c>
      <c r="M1657" s="110">
        <f t="shared" si="824"/>
        <v>1</v>
      </c>
      <c r="N1657" s="110">
        <f t="shared" si="819"/>
        <v>1.3815017452050753</v>
      </c>
      <c r="O1657" s="103">
        <f t="shared" si="823"/>
        <v>1.38150174</v>
      </c>
      <c r="P1657" s="103">
        <f t="shared" si="803"/>
        <v>284.09728596999997</v>
      </c>
      <c r="Q1657" s="11">
        <f t="shared" si="818"/>
        <v>54</v>
      </c>
      <c r="R1657" s="7">
        <f t="shared" si="811"/>
        <v>4.6265000000000001E-2</v>
      </c>
      <c r="S1657" s="8">
        <f t="shared" si="804"/>
        <v>13.143760929999999</v>
      </c>
      <c r="T1657" s="113">
        <f t="shared" si="812"/>
        <v>0.16</v>
      </c>
      <c r="U1657" s="111">
        <f t="shared" si="820"/>
        <v>23</v>
      </c>
      <c r="V1657" s="111">
        <v>252</v>
      </c>
      <c r="W1657" s="110">
        <f t="shared" si="805"/>
        <v>1.013638437</v>
      </c>
      <c r="X1657" s="103">
        <f t="shared" si="806"/>
        <v>3.8746429299999998</v>
      </c>
      <c r="Y1657" s="8">
        <f t="shared" si="813"/>
        <v>17.018403859999999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271.11315514</v>
      </c>
      <c r="C1658" s="103">
        <f t="shared" si="814"/>
        <v>196.12970233999999</v>
      </c>
      <c r="D1658" s="104">
        <f t="shared" si="808"/>
        <v>1213.5139999999999</v>
      </c>
      <c r="E1658" s="105">
        <f t="shared" si="821"/>
        <v>1209.432</v>
      </c>
      <c r="F1658" s="106">
        <f t="shared" si="822"/>
        <v>45891</v>
      </c>
      <c r="G1658" s="107">
        <f t="shared" si="801"/>
        <v>-3.3637848430260187E-3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</v>
      </c>
      <c r="M1658" s="110">
        <f t="shared" si="824"/>
        <v>1</v>
      </c>
      <c r="N1658" s="110">
        <f t="shared" si="819"/>
        <v>1.3815017452050753</v>
      </c>
      <c r="O1658" s="103">
        <f t="shared" si="823"/>
        <v>1.38150174</v>
      </c>
      <c r="P1658" s="103">
        <f t="shared" si="803"/>
        <v>270.95352503999999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0.16</v>
      </c>
      <c r="U1658" s="111">
        <f t="shared" si="820"/>
        <v>1</v>
      </c>
      <c r="V1658" s="111">
        <v>252</v>
      </c>
      <c r="W1658" s="110">
        <f t="shared" si="805"/>
        <v>1.0005891419999999</v>
      </c>
      <c r="X1658" s="103">
        <f t="shared" si="806"/>
        <v>0.1596301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271.27287898999998</v>
      </c>
      <c r="C1659" s="103">
        <f t="shared" si="814"/>
        <v>196.12970233999999</v>
      </c>
      <c r="D1659" s="104">
        <f t="shared" si="808"/>
        <v>1213.5139999999999</v>
      </c>
      <c r="E1659" s="105">
        <f t="shared" si="821"/>
        <v>1209.432</v>
      </c>
      <c r="F1659" s="106">
        <f t="shared" si="822"/>
        <v>45891</v>
      </c>
      <c r="G1659" s="107">
        <f t="shared" si="801"/>
        <v>-3.3637848430260187E-3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</v>
      </c>
      <c r="M1659" s="110">
        <f t="shared" si="824"/>
        <v>1</v>
      </c>
      <c r="N1659" s="110">
        <f t="shared" si="819"/>
        <v>1.3815017452050753</v>
      </c>
      <c r="O1659" s="103">
        <f t="shared" si="823"/>
        <v>1.38150174</v>
      </c>
      <c r="P1659" s="103">
        <f t="shared" si="803"/>
        <v>270.95352503999999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0.16</v>
      </c>
      <c r="U1659" s="111">
        <f t="shared" si="820"/>
        <v>2</v>
      </c>
      <c r="V1659" s="111">
        <v>252</v>
      </c>
      <c r="W1659" s="110">
        <f t="shared" si="805"/>
        <v>1.0011786300000001</v>
      </c>
      <c r="X1659" s="103">
        <f t="shared" si="806"/>
        <v>0.31935395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271.4326974</v>
      </c>
      <c r="C1660" s="103">
        <f t="shared" si="814"/>
        <v>196.12970233999999</v>
      </c>
      <c r="D1660" s="104">
        <f t="shared" si="808"/>
        <v>1213.5139999999999</v>
      </c>
      <c r="E1660" s="105">
        <f t="shared" si="821"/>
        <v>1209.432</v>
      </c>
      <c r="F1660" s="106">
        <f t="shared" si="822"/>
        <v>45891</v>
      </c>
      <c r="G1660" s="107">
        <f t="shared" si="801"/>
        <v>-3.3637848430260187E-3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</v>
      </c>
      <c r="M1660" s="110">
        <f t="shared" si="824"/>
        <v>1</v>
      </c>
      <c r="N1660" s="110">
        <f t="shared" si="819"/>
        <v>1.3815017452050753</v>
      </c>
      <c r="O1660" s="103">
        <f t="shared" si="823"/>
        <v>1.38150174</v>
      </c>
      <c r="P1660" s="103">
        <f t="shared" si="803"/>
        <v>270.95352503999999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0.16</v>
      </c>
      <c r="U1660" s="111">
        <f t="shared" si="820"/>
        <v>3</v>
      </c>
      <c r="V1660" s="111">
        <v>252</v>
      </c>
      <c r="W1660" s="110">
        <f t="shared" si="805"/>
        <v>1.001768467</v>
      </c>
      <c r="X1660" s="103">
        <f t="shared" si="806"/>
        <v>0.47917236000000002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271.59260956999998</v>
      </c>
      <c r="C1661" s="103">
        <f t="shared" si="814"/>
        <v>196.12970233999999</v>
      </c>
      <c r="D1661" s="104">
        <f t="shared" si="808"/>
        <v>1213.5139999999999</v>
      </c>
      <c r="E1661" s="105">
        <f t="shared" si="821"/>
        <v>1209.432</v>
      </c>
      <c r="F1661" s="106">
        <f t="shared" si="822"/>
        <v>45891</v>
      </c>
      <c r="G1661" s="107">
        <f t="shared" si="801"/>
        <v>-3.3637848430260187E-3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</v>
      </c>
      <c r="M1661" s="110">
        <f t="shared" si="824"/>
        <v>1</v>
      </c>
      <c r="N1661" s="110">
        <f t="shared" si="819"/>
        <v>1.3815017452050753</v>
      </c>
      <c r="O1661" s="103">
        <f t="shared" si="823"/>
        <v>1.38150174</v>
      </c>
      <c r="P1661" s="103">
        <f t="shared" si="803"/>
        <v>270.95352503999999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0.16</v>
      </c>
      <c r="U1661" s="111">
        <f t="shared" si="820"/>
        <v>4</v>
      </c>
      <c r="V1661" s="111">
        <v>252</v>
      </c>
      <c r="W1661" s="110">
        <f t="shared" si="805"/>
        <v>1.0023586499999999</v>
      </c>
      <c r="X1661" s="103">
        <f t="shared" si="806"/>
        <v>0.63908452999999998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271.75261628999999</v>
      </c>
      <c r="C1662" s="103">
        <f t="shared" si="814"/>
        <v>196.12970233999999</v>
      </c>
      <c r="D1662" s="104">
        <f t="shared" si="808"/>
        <v>1213.5139999999999</v>
      </c>
      <c r="E1662" s="105">
        <f t="shared" si="821"/>
        <v>1209.432</v>
      </c>
      <c r="F1662" s="106">
        <f t="shared" si="822"/>
        <v>45891</v>
      </c>
      <c r="G1662" s="107">
        <f t="shared" si="801"/>
        <v>-3.3637848430260187E-3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</v>
      </c>
      <c r="M1662" s="110">
        <f t="shared" si="824"/>
        <v>1</v>
      </c>
      <c r="N1662" s="110">
        <f t="shared" si="819"/>
        <v>1.3815017452050753</v>
      </c>
      <c r="O1662" s="103">
        <f t="shared" si="823"/>
        <v>1.38150174</v>
      </c>
      <c r="P1662" s="103">
        <f t="shared" si="803"/>
        <v>270.95352503999999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0.16</v>
      </c>
      <c r="U1662" s="111">
        <f t="shared" si="820"/>
        <v>5</v>
      </c>
      <c r="V1662" s="111">
        <v>252</v>
      </c>
      <c r="W1662" s="110">
        <f t="shared" si="805"/>
        <v>1.0029491820000001</v>
      </c>
      <c r="X1662" s="103">
        <f t="shared" si="806"/>
        <v>0.79909125000000003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271.75261628999999</v>
      </c>
      <c r="C1663" s="103">
        <f t="shared" si="814"/>
        <v>196.12970233999999</v>
      </c>
      <c r="D1663" s="104">
        <f t="shared" si="808"/>
        <v>1213.5139999999999</v>
      </c>
      <c r="E1663" s="105">
        <f t="shared" si="821"/>
        <v>1209.432</v>
      </c>
      <c r="F1663" s="106">
        <f t="shared" si="822"/>
        <v>45891</v>
      </c>
      <c r="G1663" s="107">
        <f t="shared" si="801"/>
        <v>-3.3637848430260187E-3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</v>
      </c>
      <c r="M1663" s="110">
        <f t="shared" si="824"/>
        <v>1</v>
      </c>
      <c r="N1663" s="110">
        <f t="shared" si="819"/>
        <v>1.3815017452050753</v>
      </c>
      <c r="O1663" s="103">
        <f t="shared" si="823"/>
        <v>1.38150174</v>
      </c>
      <c r="P1663" s="103">
        <f t="shared" si="803"/>
        <v>270.95352503999999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0.16</v>
      </c>
      <c r="U1663" s="111">
        <f t="shared" si="820"/>
        <v>5</v>
      </c>
      <c r="V1663" s="111">
        <v>252</v>
      </c>
      <c r="W1663" s="110">
        <f t="shared" si="805"/>
        <v>1.0029491820000001</v>
      </c>
      <c r="X1663" s="103">
        <f t="shared" si="806"/>
        <v>0.79909125000000003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271.75261628999999</v>
      </c>
      <c r="C1664" s="103">
        <f t="shared" si="814"/>
        <v>196.12970233999999</v>
      </c>
      <c r="D1664" s="104">
        <f t="shared" si="808"/>
        <v>1213.5139999999999</v>
      </c>
      <c r="E1664" s="105">
        <f t="shared" si="821"/>
        <v>1209.432</v>
      </c>
      <c r="F1664" s="106">
        <f t="shared" si="822"/>
        <v>45891</v>
      </c>
      <c r="G1664" s="107">
        <f t="shared" si="801"/>
        <v>-3.3637848430260187E-3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</v>
      </c>
      <c r="M1664" s="110">
        <f t="shared" si="824"/>
        <v>1</v>
      </c>
      <c r="N1664" s="110">
        <f t="shared" si="819"/>
        <v>1.3815017452050753</v>
      </c>
      <c r="O1664" s="103">
        <f t="shared" si="823"/>
        <v>1.38150174</v>
      </c>
      <c r="P1664" s="103">
        <f t="shared" si="803"/>
        <v>270.95352503999999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0.16</v>
      </c>
      <c r="U1664" s="111">
        <f t="shared" si="820"/>
        <v>5</v>
      </c>
      <c r="V1664" s="111">
        <v>252</v>
      </c>
      <c r="W1664" s="110">
        <f t="shared" si="805"/>
        <v>1.0029491820000001</v>
      </c>
      <c r="X1664" s="103">
        <f t="shared" si="806"/>
        <v>0.79909125000000003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271.91271703999996</v>
      </c>
      <c r="C1665" s="103">
        <f t="shared" si="814"/>
        <v>196.12970233999999</v>
      </c>
      <c r="D1665" s="104">
        <f t="shared" si="808"/>
        <v>1213.5139999999999</v>
      </c>
      <c r="E1665" s="105">
        <f t="shared" si="821"/>
        <v>1209.432</v>
      </c>
      <c r="F1665" s="106">
        <f t="shared" si="822"/>
        <v>45891</v>
      </c>
      <c r="G1665" s="107">
        <f t="shared" si="801"/>
        <v>-3.3637848430260187E-3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</v>
      </c>
      <c r="M1665" s="110">
        <f t="shared" si="824"/>
        <v>1</v>
      </c>
      <c r="N1665" s="110">
        <f t="shared" si="819"/>
        <v>1.3815017452050753</v>
      </c>
      <c r="O1665" s="103">
        <f t="shared" si="823"/>
        <v>1.38150174</v>
      </c>
      <c r="P1665" s="103">
        <f t="shared" si="803"/>
        <v>270.95352503999999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0.16</v>
      </c>
      <c r="U1665" s="111">
        <f t="shared" si="820"/>
        <v>6</v>
      </c>
      <c r="V1665" s="111">
        <v>252</v>
      </c>
      <c r="W1665" s="110">
        <f t="shared" si="805"/>
        <v>1.003540061</v>
      </c>
      <c r="X1665" s="103">
        <f t="shared" si="806"/>
        <v>0.95919200000000004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272.07291207999998</v>
      </c>
      <c r="C1666" s="103">
        <f t="shared" si="814"/>
        <v>196.12970233999999</v>
      </c>
      <c r="D1666" s="104">
        <f t="shared" si="808"/>
        <v>1213.5139999999999</v>
      </c>
      <c r="E1666" s="105">
        <f t="shared" si="821"/>
        <v>1209.432</v>
      </c>
      <c r="F1666" s="106">
        <f t="shared" si="822"/>
        <v>45891</v>
      </c>
      <c r="G1666" s="107">
        <f t="shared" si="801"/>
        <v>-3.3637848430260187E-3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</v>
      </c>
      <c r="M1666" s="110">
        <f t="shared" si="824"/>
        <v>1</v>
      </c>
      <c r="N1666" s="110">
        <f t="shared" si="819"/>
        <v>1.3815017452050753</v>
      </c>
      <c r="O1666" s="103">
        <f t="shared" si="823"/>
        <v>1.38150174</v>
      </c>
      <c r="P1666" s="103">
        <f t="shared" si="803"/>
        <v>270.95352503999999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0.16</v>
      </c>
      <c r="U1666" s="111">
        <f t="shared" si="820"/>
        <v>7</v>
      </c>
      <c r="V1666" s="111">
        <v>252</v>
      </c>
      <c r="W1666" s="110">
        <f t="shared" si="805"/>
        <v>1.004131288</v>
      </c>
      <c r="X1666" s="103">
        <f t="shared" si="806"/>
        <v>1.1193870400000001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272.23320167999998</v>
      </c>
      <c r="C1667" s="103">
        <f t="shared" si="814"/>
        <v>196.12970233999999</v>
      </c>
      <c r="D1667" s="104">
        <f t="shared" si="808"/>
        <v>1213.5139999999999</v>
      </c>
      <c r="E1667" s="105">
        <f t="shared" si="821"/>
        <v>1209.432</v>
      </c>
      <c r="F1667" s="106">
        <f t="shared" si="822"/>
        <v>45891</v>
      </c>
      <c r="G1667" s="107">
        <f t="shared" si="801"/>
        <v>-3.3637848430260187E-3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</v>
      </c>
      <c r="M1667" s="110">
        <f t="shared" si="824"/>
        <v>1</v>
      </c>
      <c r="N1667" s="110">
        <f t="shared" si="819"/>
        <v>1.3815017452050753</v>
      </c>
      <c r="O1667" s="103">
        <f t="shared" si="823"/>
        <v>1.38150174</v>
      </c>
      <c r="P1667" s="103">
        <f t="shared" si="803"/>
        <v>270.95352503999999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0.16</v>
      </c>
      <c r="U1667" s="111">
        <f t="shared" si="820"/>
        <v>8</v>
      </c>
      <c r="V1667" s="111">
        <v>252</v>
      </c>
      <c r="W1667" s="110">
        <f t="shared" si="805"/>
        <v>1.0047228640000001</v>
      </c>
      <c r="X1667" s="103">
        <f t="shared" si="806"/>
        <v>1.2796766399999999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272.39358557999998</v>
      </c>
      <c r="C1668" s="103">
        <f t="shared" si="814"/>
        <v>196.12970233999999</v>
      </c>
      <c r="D1668" s="104">
        <f t="shared" si="808"/>
        <v>1213.5139999999999</v>
      </c>
      <c r="E1668" s="105">
        <f t="shared" si="821"/>
        <v>1209.432</v>
      </c>
      <c r="F1668" s="106">
        <f t="shared" si="822"/>
        <v>45891</v>
      </c>
      <c r="G1668" s="107">
        <f t="shared" si="801"/>
        <v>-3.3637848430260187E-3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</v>
      </c>
      <c r="M1668" s="110">
        <f t="shared" si="824"/>
        <v>1</v>
      </c>
      <c r="N1668" s="110">
        <f t="shared" si="819"/>
        <v>1.3815017452050753</v>
      </c>
      <c r="O1668" s="103">
        <f t="shared" si="823"/>
        <v>1.38150174</v>
      </c>
      <c r="P1668" s="103">
        <f t="shared" si="803"/>
        <v>270.95352503999999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0.16</v>
      </c>
      <c r="U1668" s="111">
        <f t="shared" si="820"/>
        <v>9</v>
      </c>
      <c r="V1668" s="111">
        <v>252</v>
      </c>
      <c r="W1668" s="110">
        <f t="shared" si="805"/>
        <v>1.005314788</v>
      </c>
      <c r="X1668" s="103">
        <f t="shared" si="806"/>
        <v>1.4400605399999999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272.55406404000001</v>
      </c>
      <c r="C1669" s="103">
        <f t="shared" si="814"/>
        <v>196.12970233999999</v>
      </c>
      <c r="D1669" s="104">
        <f t="shared" si="808"/>
        <v>1213.5139999999999</v>
      </c>
      <c r="E1669" s="105">
        <f t="shared" si="821"/>
        <v>1209.432</v>
      </c>
      <c r="F1669" s="106">
        <f t="shared" si="822"/>
        <v>45891</v>
      </c>
      <c r="G1669" s="107">
        <f t="shared" si="801"/>
        <v>-3.3637848430260187E-3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</v>
      </c>
      <c r="M1669" s="110">
        <f t="shared" si="824"/>
        <v>1</v>
      </c>
      <c r="N1669" s="110">
        <f t="shared" si="819"/>
        <v>1.3815017452050753</v>
      </c>
      <c r="O1669" s="103">
        <f t="shared" si="823"/>
        <v>1.38150174</v>
      </c>
      <c r="P1669" s="103">
        <f t="shared" si="803"/>
        <v>270.95352503999999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0.16</v>
      </c>
      <c r="U1669" s="111">
        <f t="shared" si="820"/>
        <v>10</v>
      </c>
      <c r="V1669" s="111">
        <v>252</v>
      </c>
      <c r="W1669" s="110">
        <f t="shared" si="805"/>
        <v>1.005907061</v>
      </c>
      <c r="X1669" s="103">
        <f t="shared" si="806"/>
        <v>1.6005389999999999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272.55406404000001</v>
      </c>
      <c r="C1670" s="103">
        <f t="shared" si="814"/>
        <v>196.12970233999999</v>
      </c>
      <c r="D1670" s="104">
        <f t="shared" si="808"/>
        <v>1213.5139999999999</v>
      </c>
      <c r="E1670" s="105">
        <f t="shared" si="821"/>
        <v>1209.432</v>
      </c>
      <c r="F1670" s="106">
        <f t="shared" si="822"/>
        <v>45891</v>
      </c>
      <c r="G1670" s="107">
        <f t="shared" si="801"/>
        <v>-3.3637848430260187E-3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</v>
      </c>
      <c r="M1670" s="110">
        <f t="shared" si="824"/>
        <v>1</v>
      </c>
      <c r="N1670" s="110">
        <f t="shared" si="819"/>
        <v>1.3815017452050753</v>
      </c>
      <c r="O1670" s="103">
        <f t="shared" si="823"/>
        <v>1.38150174</v>
      </c>
      <c r="P1670" s="103">
        <f t="shared" si="803"/>
        <v>270.95352503999999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0.16</v>
      </c>
      <c r="U1670" s="111">
        <f t="shared" si="820"/>
        <v>10</v>
      </c>
      <c r="V1670" s="111">
        <v>252</v>
      </c>
      <c r="W1670" s="110">
        <f t="shared" si="805"/>
        <v>1.005907061</v>
      </c>
      <c r="X1670" s="103">
        <f t="shared" si="806"/>
        <v>1.6005389999999999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272.55406404000001</v>
      </c>
      <c r="C1671" s="103">
        <f t="shared" si="814"/>
        <v>196.12970233999999</v>
      </c>
      <c r="D1671" s="104">
        <f t="shared" si="808"/>
        <v>1213.5139999999999</v>
      </c>
      <c r="E1671" s="105">
        <f t="shared" si="821"/>
        <v>1209.432</v>
      </c>
      <c r="F1671" s="106">
        <f t="shared" si="822"/>
        <v>45891</v>
      </c>
      <c r="G1671" s="107">
        <f t="shared" si="801"/>
        <v>-3.3637848430260187E-3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</v>
      </c>
      <c r="M1671" s="110">
        <f t="shared" si="824"/>
        <v>1</v>
      </c>
      <c r="N1671" s="110">
        <f t="shared" si="819"/>
        <v>1.3815017452050753</v>
      </c>
      <c r="O1671" s="103">
        <f t="shared" si="823"/>
        <v>1.38150174</v>
      </c>
      <c r="P1671" s="103">
        <f t="shared" si="803"/>
        <v>270.95352503999999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0.16</v>
      </c>
      <c r="U1671" s="111">
        <f t="shared" si="820"/>
        <v>10</v>
      </c>
      <c r="V1671" s="111">
        <v>252</v>
      </c>
      <c r="W1671" s="110">
        <f t="shared" si="805"/>
        <v>1.005907061</v>
      </c>
      <c r="X1671" s="103">
        <f t="shared" si="806"/>
        <v>1.6005389999999999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272.71463705999997</v>
      </c>
      <c r="C1672" s="103">
        <f t="shared" si="814"/>
        <v>196.12970233999999</v>
      </c>
      <c r="D1672" s="104">
        <f t="shared" si="808"/>
        <v>1213.5139999999999</v>
      </c>
      <c r="E1672" s="105">
        <f t="shared" si="821"/>
        <v>1209.432</v>
      </c>
      <c r="F1672" s="106">
        <f t="shared" si="822"/>
        <v>45891</v>
      </c>
      <c r="G1672" s="107">
        <f t="shared" si="801"/>
        <v>-3.3637848430260187E-3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</v>
      </c>
      <c r="M1672" s="110">
        <f t="shared" si="824"/>
        <v>1</v>
      </c>
      <c r="N1672" s="110">
        <f t="shared" si="819"/>
        <v>1.3815017452050753</v>
      </c>
      <c r="O1672" s="103">
        <f t="shared" si="823"/>
        <v>1.38150174</v>
      </c>
      <c r="P1672" s="103">
        <f t="shared" si="803"/>
        <v>270.95352503999999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0.16</v>
      </c>
      <c r="U1672" s="111">
        <f t="shared" si="820"/>
        <v>11</v>
      </c>
      <c r="V1672" s="111">
        <v>252</v>
      </c>
      <c r="W1672" s="110">
        <f t="shared" si="805"/>
        <v>1.0064996829999999</v>
      </c>
      <c r="X1672" s="103">
        <f t="shared" si="806"/>
        <v>1.7611120199999999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272.87530463999997</v>
      </c>
      <c r="C1673" s="103">
        <f t="shared" si="814"/>
        <v>196.12970233999999</v>
      </c>
      <c r="D1673" s="104">
        <f t="shared" si="808"/>
        <v>1213.5139999999999</v>
      </c>
      <c r="E1673" s="105">
        <f t="shared" si="821"/>
        <v>1209.432</v>
      </c>
      <c r="F1673" s="106">
        <f t="shared" si="822"/>
        <v>45891</v>
      </c>
      <c r="G1673" s="107">
        <f t="shared" si="801"/>
        <v>-3.3637848430260187E-3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</v>
      </c>
      <c r="M1673" s="110">
        <f t="shared" si="824"/>
        <v>1</v>
      </c>
      <c r="N1673" s="110">
        <f t="shared" si="819"/>
        <v>1.3815017452050753</v>
      </c>
      <c r="O1673" s="103">
        <f t="shared" si="823"/>
        <v>1.38150174</v>
      </c>
      <c r="P1673" s="103">
        <f t="shared" si="803"/>
        <v>270.95352503999999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0.16</v>
      </c>
      <c r="U1673" s="111">
        <f t="shared" si="820"/>
        <v>12</v>
      </c>
      <c r="V1673" s="111">
        <v>252</v>
      </c>
      <c r="W1673" s="110">
        <f t="shared" si="805"/>
        <v>1.007092654</v>
      </c>
      <c r="X1673" s="103">
        <f t="shared" si="806"/>
        <v>1.9217796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273.03606678</v>
      </c>
      <c r="C1674" s="103">
        <f t="shared" si="814"/>
        <v>196.12970233999999</v>
      </c>
      <c r="D1674" s="104">
        <f t="shared" si="808"/>
        <v>1213.5139999999999</v>
      </c>
      <c r="E1674" s="105">
        <f t="shared" si="821"/>
        <v>1209.432</v>
      </c>
      <c r="F1674" s="106">
        <f t="shared" si="822"/>
        <v>45891</v>
      </c>
      <c r="G1674" s="107">
        <f t="shared" ref="G1674:G1737" si="827">(E1674/D1674)-1</f>
        <v>-3.3637848430260187E-3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</v>
      </c>
      <c r="M1674" s="110">
        <f t="shared" si="824"/>
        <v>1</v>
      </c>
      <c r="N1674" s="110">
        <f t="shared" si="819"/>
        <v>1.3815017452050753</v>
      </c>
      <c r="O1674" s="103">
        <f t="shared" si="823"/>
        <v>1.38150174</v>
      </c>
      <c r="P1674" s="103">
        <f t="shared" ref="P1674:P1737" si="829">TRUNC(C1674*O1674,8)</f>
        <v>270.95352503999999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0.16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1.0076859739999999</v>
      </c>
      <c r="X1674" s="103">
        <f t="shared" ref="X1674:X1737" si="832">TRUNC((P1674*(W1674-1)),8)</f>
        <v>2.0825417399999999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273.19692376</v>
      </c>
      <c r="C1675" s="103">
        <f t="shared" si="814"/>
        <v>196.12970233999999</v>
      </c>
      <c r="D1675" s="104">
        <f t="shared" ref="D1675:D1738" si="834">IF(E1675=E1674,D1674,E1674)</f>
        <v>1213.5139999999999</v>
      </c>
      <c r="E1675" s="105">
        <f t="shared" si="821"/>
        <v>1209.432</v>
      </c>
      <c r="F1675" s="106">
        <f t="shared" si="822"/>
        <v>45891</v>
      </c>
      <c r="G1675" s="107">
        <f t="shared" si="827"/>
        <v>-3.3637848430260187E-3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</v>
      </c>
      <c r="M1675" s="110">
        <f t="shared" si="824"/>
        <v>1</v>
      </c>
      <c r="N1675" s="110">
        <f t="shared" si="819"/>
        <v>1.3815017452050753</v>
      </c>
      <c r="O1675" s="103">
        <f t="shared" si="823"/>
        <v>1.38150174</v>
      </c>
      <c r="P1675" s="103">
        <f t="shared" si="829"/>
        <v>270.95352503999999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0.16</v>
      </c>
      <c r="U1675" s="111">
        <f t="shared" si="820"/>
        <v>14</v>
      </c>
      <c r="V1675" s="111">
        <v>252</v>
      </c>
      <c r="W1675" s="110">
        <f t="shared" si="831"/>
        <v>1.0082796439999999</v>
      </c>
      <c r="X1675" s="103">
        <f t="shared" si="832"/>
        <v>2.2433987200000001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273.35787557999998</v>
      </c>
      <c r="C1676" s="103">
        <f t="shared" ref="C1676:C1739" si="840">TRUNC(IF(Q1675&gt;0,VLOOKUP(A1675,$AD$12:$AE$165,2),C1675),8)</f>
        <v>196.12970233999999</v>
      </c>
      <c r="D1676" s="104">
        <f t="shared" si="834"/>
        <v>1213.5139999999999</v>
      </c>
      <c r="E1676" s="105">
        <f t="shared" si="821"/>
        <v>1209.432</v>
      </c>
      <c r="F1676" s="106">
        <f t="shared" si="822"/>
        <v>45891</v>
      </c>
      <c r="G1676" s="107">
        <f t="shared" si="827"/>
        <v>-3.3637848430260187E-3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</v>
      </c>
      <c r="M1676" s="110">
        <f t="shared" si="824"/>
        <v>1</v>
      </c>
      <c r="N1676" s="110">
        <f t="shared" si="819"/>
        <v>1.3815017452050753</v>
      </c>
      <c r="O1676" s="103">
        <f t="shared" si="823"/>
        <v>1.38150174</v>
      </c>
      <c r="P1676" s="103">
        <f t="shared" si="829"/>
        <v>270.95352503999999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0.16</v>
      </c>
      <c r="U1676" s="111">
        <f t="shared" si="820"/>
        <v>15</v>
      </c>
      <c r="V1676" s="111">
        <v>252</v>
      </c>
      <c r="W1676" s="110">
        <f t="shared" si="831"/>
        <v>1.008873664</v>
      </c>
      <c r="X1676" s="103">
        <f t="shared" si="832"/>
        <v>2.4043505399999998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273.35787557999998</v>
      </c>
      <c r="C1677" s="103">
        <f t="shared" si="840"/>
        <v>196.12970233999999</v>
      </c>
      <c r="D1677" s="104">
        <f t="shared" si="834"/>
        <v>1213.5139999999999</v>
      </c>
      <c r="E1677" s="105">
        <f t="shared" si="821"/>
        <v>1209.432</v>
      </c>
      <c r="F1677" s="106">
        <f t="shared" si="822"/>
        <v>45891</v>
      </c>
      <c r="G1677" s="107">
        <f t="shared" si="827"/>
        <v>-3.3637848430260187E-3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</v>
      </c>
      <c r="M1677" s="110">
        <f t="shared" si="824"/>
        <v>1</v>
      </c>
      <c r="N1677" s="110">
        <f t="shared" si="819"/>
        <v>1.3815017452050753</v>
      </c>
      <c r="O1677" s="103">
        <f t="shared" si="823"/>
        <v>1.38150174</v>
      </c>
      <c r="P1677" s="103">
        <f t="shared" si="829"/>
        <v>270.95352503999999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0.16</v>
      </c>
      <c r="U1677" s="111">
        <f t="shared" si="820"/>
        <v>15</v>
      </c>
      <c r="V1677" s="111">
        <v>252</v>
      </c>
      <c r="W1677" s="110">
        <f t="shared" si="831"/>
        <v>1.008873664</v>
      </c>
      <c r="X1677" s="103">
        <f t="shared" si="832"/>
        <v>2.4043505399999998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273.35787557999998</v>
      </c>
      <c r="C1678" s="103">
        <f t="shared" si="840"/>
        <v>196.12970233999999</v>
      </c>
      <c r="D1678" s="104">
        <f t="shared" si="834"/>
        <v>1213.5139999999999</v>
      </c>
      <c r="E1678" s="105">
        <f t="shared" si="821"/>
        <v>1209.432</v>
      </c>
      <c r="F1678" s="106">
        <f t="shared" si="822"/>
        <v>45891</v>
      </c>
      <c r="G1678" s="107">
        <f t="shared" si="827"/>
        <v>-3.3637848430260187E-3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</v>
      </c>
      <c r="M1678" s="110">
        <f t="shared" si="824"/>
        <v>1</v>
      </c>
      <c r="N1678" s="110">
        <f t="shared" si="819"/>
        <v>1.3815017452050753</v>
      </c>
      <c r="O1678" s="103">
        <f t="shared" si="823"/>
        <v>1.38150174</v>
      </c>
      <c r="P1678" s="103">
        <f t="shared" si="829"/>
        <v>270.95352503999999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0.16</v>
      </c>
      <c r="U1678" s="111">
        <f t="shared" si="820"/>
        <v>15</v>
      </c>
      <c r="V1678" s="111">
        <v>252</v>
      </c>
      <c r="W1678" s="110">
        <f t="shared" si="831"/>
        <v>1.008873664</v>
      </c>
      <c r="X1678" s="103">
        <f t="shared" si="832"/>
        <v>2.4043505399999998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273.51892194999999</v>
      </c>
      <c r="C1679" s="103">
        <f t="shared" si="840"/>
        <v>196.12970233999999</v>
      </c>
      <c r="D1679" s="104">
        <f t="shared" si="834"/>
        <v>1213.5139999999999</v>
      </c>
      <c r="E1679" s="105">
        <f t="shared" si="821"/>
        <v>1209.432</v>
      </c>
      <c r="F1679" s="106">
        <f t="shared" si="822"/>
        <v>45891</v>
      </c>
      <c r="G1679" s="107">
        <f t="shared" si="827"/>
        <v>-3.3637848430260187E-3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</v>
      </c>
      <c r="M1679" s="110">
        <f t="shared" si="824"/>
        <v>1</v>
      </c>
      <c r="N1679" s="110">
        <f t="shared" si="819"/>
        <v>1.3815017452050753</v>
      </c>
      <c r="O1679" s="103">
        <f t="shared" si="823"/>
        <v>1.38150174</v>
      </c>
      <c r="P1679" s="103">
        <f t="shared" si="829"/>
        <v>270.95352503999999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0.16</v>
      </c>
      <c r="U1679" s="111">
        <f t="shared" si="820"/>
        <v>16</v>
      </c>
      <c r="V1679" s="111">
        <v>252</v>
      </c>
      <c r="W1679" s="110">
        <f t="shared" si="831"/>
        <v>1.0094680330000001</v>
      </c>
      <c r="X1679" s="103">
        <f t="shared" si="832"/>
        <v>2.56539691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273.68006342999996</v>
      </c>
      <c r="C1680" s="103">
        <f t="shared" si="840"/>
        <v>196.12970233999999</v>
      </c>
      <c r="D1680" s="104">
        <f t="shared" si="834"/>
        <v>1213.5139999999999</v>
      </c>
      <c r="E1680" s="105">
        <f t="shared" si="821"/>
        <v>1209.432</v>
      </c>
      <c r="F1680" s="106">
        <f t="shared" si="822"/>
        <v>45891</v>
      </c>
      <c r="G1680" s="107">
        <f t="shared" si="827"/>
        <v>-3.3637848430260187E-3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</v>
      </c>
      <c r="M1680" s="110">
        <f t="shared" si="824"/>
        <v>1</v>
      </c>
      <c r="N1680" s="110">
        <f t="shared" si="819"/>
        <v>1.3815017452050753</v>
      </c>
      <c r="O1680" s="103">
        <f t="shared" si="823"/>
        <v>1.38150174</v>
      </c>
      <c r="P1680" s="103">
        <f t="shared" si="829"/>
        <v>270.95352503999999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0.16</v>
      </c>
      <c r="U1680" s="111">
        <f t="shared" si="820"/>
        <v>17</v>
      </c>
      <c r="V1680" s="111">
        <v>252</v>
      </c>
      <c r="W1680" s="110">
        <f t="shared" si="831"/>
        <v>1.0100627529999999</v>
      </c>
      <c r="X1680" s="103">
        <f t="shared" si="832"/>
        <v>2.72653839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273.84129974999996</v>
      </c>
      <c r="C1681" s="103">
        <f t="shared" si="840"/>
        <v>196.12970233999999</v>
      </c>
      <c r="D1681" s="104">
        <f t="shared" si="834"/>
        <v>1213.5139999999999</v>
      </c>
      <c r="E1681" s="105">
        <f t="shared" si="821"/>
        <v>1209.432</v>
      </c>
      <c r="F1681" s="106">
        <f t="shared" si="822"/>
        <v>45891</v>
      </c>
      <c r="G1681" s="107">
        <f t="shared" si="827"/>
        <v>-3.3637848430260187E-3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</v>
      </c>
      <c r="M1681" s="110">
        <f t="shared" si="824"/>
        <v>1</v>
      </c>
      <c r="N1681" s="110">
        <f t="shared" si="819"/>
        <v>1.3815017452050753</v>
      </c>
      <c r="O1681" s="103">
        <f t="shared" si="823"/>
        <v>1.38150174</v>
      </c>
      <c r="P1681" s="103">
        <f t="shared" si="829"/>
        <v>270.95352503999999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0.16</v>
      </c>
      <c r="U1681" s="111">
        <f t="shared" si="820"/>
        <v>18</v>
      </c>
      <c r="V1681" s="111">
        <v>252</v>
      </c>
      <c r="W1681" s="110">
        <f t="shared" si="831"/>
        <v>1.0106578230000001</v>
      </c>
      <c r="X1681" s="103">
        <f t="shared" si="832"/>
        <v>2.88777471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274.00263115999996</v>
      </c>
      <c r="C1682" s="103">
        <f t="shared" si="840"/>
        <v>196.12970233999999</v>
      </c>
      <c r="D1682" s="104">
        <f t="shared" si="834"/>
        <v>1213.5139999999999</v>
      </c>
      <c r="E1682" s="105">
        <f t="shared" si="821"/>
        <v>1209.432</v>
      </c>
      <c r="F1682" s="106">
        <f t="shared" si="822"/>
        <v>45891</v>
      </c>
      <c r="G1682" s="107">
        <f t="shared" si="827"/>
        <v>-3.3637848430260187E-3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</v>
      </c>
      <c r="M1682" s="110">
        <f t="shared" si="824"/>
        <v>1</v>
      </c>
      <c r="N1682" s="110">
        <f t="shared" si="819"/>
        <v>1.3815017452050753</v>
      </c>
      <c r="O1682" s="103">
        <f t="shared" si="823"/>
        <v>1.38150174</v>
      </c>
      <c r="P1682" s="103">
        <f t="shared" si="829"/>
        <v>270.95352503999999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0.16</v>
      </c>
      <c r="U1682" s="111">
        <f t="shared" si="820"/>
        <v>19</v>
      </c>
      <c r="V1682" s="111">
        <v>252</v>
      </c>
      <c r="W1682" s="110">
        <f t="shared" si="831"/>
        <v>1.0112532439999999</v>
      </c>
      <c r="X1682" s="103">
        <f t="shared" si="832"/>
        <v>3.0491061199999998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274.16405742000001</v>
      </c>
      <c r="C1683" s="103">
        <f t="shared" si="840"/>
        <v>196.12970233999999</v>
      </c>
      <c r="D1683" s="104">
        <f t="shared" si="834"/>
        <v>1213.5139999999999</v>
      </c>
      <c r="E1683" s="105">
        <f t="shared" si="821"/>
        <v>1209.432</v>
      </c>
      <c r="F1683" s="106">
        <f t="shared" si="822"/>
        <v>45891</v>
      </c>
      <c r="G1683" s="107">
        <f t="shared" si="827"/>
        <v>-3.3637848430260187E-3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</v>
      </c>
      <c r="M1683" s="110">
        <f t="shared" si="824"/>
        <v>1</v>
      </c>
      <c r="N1683" s="110">
        <f t="shared" si="819"/>
        <v>1.3815017452050753</v>
      </c>
      <c r="O1683" s="103">
        <f t="shared" si="823"/>
        <v>1.38150174</v>
      </c>
      <c r="P1683" s="103">
        <f t="shared" si="829"/>
        <v>270.95352503999999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0.16</v>
      </c>
      <c r="U1683" s="111">
        <f t="shared" si="820"/>
        <v>20</v>
      </c>
      <c r="V1683" s="111">
        <v>252</v>
      </c>
      <c r="W1683" s="110">
        <f t="shared" si="831"/>
        <v>1.0118490149999999</v>
      </c>
      <c r="X1683" s="103">
        <f t="shared" si="832"/>
        <v>3.2105323800000001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274.16405742000001</v>
      </c>
      <c r="C1684" s="103">
        <f t="shared" si="840"/>
        <v>196.12970233999999</v>
      </c>
      <c r="D1684" s="104">
        <f t="shared" si="834"/>
        <v>1213.5139999999999</v>
      </c>
      <c r="E1684" s="105">
        <f t="shared" si="821"/>
        <v>1209.432</v>
      </c>
      <c r="F1684" s="106">
        <f t="shared" si="822"/>
        <v>45891</v>
      </c>
      <c r="G1684" s="107">
        <f t="shared" si="827"/>
        <v>-3.3637848430260187E-3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</v>
      </c>
      <c r="M1684" s="110">
        <f t="shared" si="824"/>
        <v>1</v>
      </c>
      <c r="N1684" s="110">
        <f t="shared" si="819"/>
        <v>1.3815017452050753</v>
      </c>
      <c r="O1684" s="103">
        <f t="shared" si="823"/>
        <v>1.38150174</v>
      </c>
      <c r="P1684" s="103">
        <f t="shared" si="829"/>
        <v>270.95352503999999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0.16</v>
      </c>
      <c r="U1684" s="111">
        <f t="shared" si="820"/>
        <v>20</v>
      </c>
      <c r="V1684" s="111">
        <v>252</v>
      </c>
      <c r="W1684" s="110">
        <f t="shared" si="831"/>
        <v>1.0118490149999999</v>
      </c>
      <c r="X1684" s="103">
        <f t="shared" si="832"/>
        <v>3.2105323800000001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274.16405742000001</v>
      </c>
      <c r="C1685" s="103">
        <f t="shared" si="840"/>
        <v>196.12970233999999</v>
      </c>
      <c r="D1685" s="104">
        <f t="shared" si="834"/>
        <v>1213.5139999999999</v>
      </c>
      <c r="E1685" s="105">
        <f t="shared" si="821"/>
        <v>1209.432</v>
      </c>
      <c r="F1685" s="106">
        <f t="shared" si="822"/>
        <v>45891</v>
      </c>
      <c r="G1685" s="107">
        <f t="shared" si="827"/>
        <v>-3.3637848430260187E-3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</v>
      </c>
      <c r="M1685" s="110">
        <f t="shared" si="824"/>
        <v>1</v>
      </c>
      <c r="N1685" s="110">
        <f t="shared" si="819"/>
        <v>1.3815017452050753</v>
      </c>
      <c r="O1685" s="103">
        <f t="shared" si="823"/>
        <v>1.38150174</v>
      </c>
      <c r="P1685" s="103">
        <f t="shared" si="829"/>
        <v>270.95352503999999</v>
      </c>
      <c r="Q1685" s="11">
        <f t="shared" si="844"/>
        <v>55</v>
      </c>
      <c r="R1685" s="7">
        <f t="shared" si="837"/>
        <v>5.0077999999999998E-2</v>
      </c>
      <c r="S1685" s="8">
        <f t="shared" si="830"/>
        <v>13.568810620000001</v>
      </c>
      <c r="T1685" s="113">
        <f t="shared" si="838"/>
        <v>0.16</v>
      </c>
      <c r="U1685" s="111">
        <f t="shared" si="820"/>
        <v>20</v>
      </c>
      <c r="V1685" s="111">
        <v>252</v>
      </c>
      <c r="W1685" s="110">
        <f t="shared" si="831"/>
        <v>1.0118490149999999</v>
      </c>
      <c r="X1685" s="103">
        <f t="shared" si="832"/>
        <v>3.2105323800000001</v>
      </c>
      <c r="Y1685" s="8">
        <f t="shared" si="839"/>
        <v>16.779343000000001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257.53635056000002</v>
      </c>
      <c r="C1686" s="103">
        <f t="shared" si="840"/>
        <v>186.30791911</v>
      </c>
      <c r="D1686" s="104">
        <f t="shared" si="834"/>
        <v>1213.5139999999999</v>
      </c>
      <c r="E1686" s="105">
        <f t="shared" si="821"/>
        <v>1209.432</v>
      </c>
      <c r="F1686" s="106">
        <f t="shared" si="822"/>
        <v>45920</v>
      </c>
      <c r="G1686" s="107">
        <f t="shared" si="827"/>
        <v>-3.3637848430260187E-3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</v>
      </c>
      <c r="M1686" s="110">
        <f t="shared" si="824"/>
        <v>1</v>
      </c>
      <c r="N1686" s="110">
        <f t="shared" si="819"/>
        <v>1.3815017452050753</v>
      </c>
      <c r="O1686" s="103">
        <f t="shared" si="823"/>
        <v>1.38150174</v>
      </c>
      <c r="P1686" s="103">
        <f t="shared" si="829"/>
        <v>257.38471442000002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0.16</v>
      </c>
      <c r="U1686" s="111">
        <f t="shared" si="820"/>
        <v>1</v>
      </c>
      <c r="V1686" s="111">
        <v>252</v>
      </c>
      <c r="W1686" s="110">
        <f t="shared" si="831"/>
        <v>1.0005891419999999</v>
      </c>
      <c r="X1686" s="103">
        <f t="shared" si="832"/>
        <v>0.15163614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257.68807576</v>
      </c>
      <c r="C1687" s="103">
        <f t="shared" si="840"/>
        <v>186.30791911</v>
      </c>
      <c r="D1687" s="104">
        <f t="shared" si="834"/>
        <v>1213.5139999999999</v>
      </c>
      <c r="E1687" s="105">
        <f t="shared" si="821"/>
        <v>1209.432</v>
      </c>
      <c r="F1687" s="106">
        <f t="shared" si="822"/>
        <v>45920</v>
      </c>
      <c r="G1687" s="107">
        <f t="shared" si="827"/>
        <v>-3.3637848430260187E-3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</v>
      </c>
      <c r="M1687" s="110">
        <f t="shared" si="824"/>
        <v>1</v>
      </c>
      <c r="N1687" s="110">
        <f t="shared" si="819"/>
        <v>1.3815017452050753</v>
      </c>
      <c r="O1687" s="103">
        <f t="shared" si="823"/>
        <v>1.38150174</v>
      </c>
      <c r="P1687" s="103">
        <f t="shared" si="829"/>
        <v>257.38471442000002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0.16</v>
      </c>
      <c r="U1687" s="111">
        <f t="shared" si="820"/>
        <v>2</v>
      </c>
      <c r="V1687" s="111">
        <v>252</v>
      </c>
      <c r="W1687" s="110">
        <f t="shared" si="831"/>
        <v>1.0011786300000001</v>
      </c>
      <c r="X1687" s="103">
        <f t="shared" si="832"/>
        <v>0.30336133999999998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257.83989079000003</v>
      </c>
      <c r="C1688" s="103">
        <f t="shared" si="840"/>
        <v>186.30791911</v>
      </c>
      <c r="D1688" s="104">
        <f t="shared" si="834"/>
        <v>1213.5139999999999</v>
      </c>
      <c r="E1688" s="105">
        <f t="shared" si="821"/>
        <v>1209.432</v>
      </c>
      <c r="F1688" s="106">
        <f t="shared" si="822"/>
        <v>45920</v>
      </c>
      <c r="G1688" s="107">
        <f t="shared" si="827"/>
        <v>-3.3637848430260187E-3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</v>
      </c>
      <c r="M1688" s="110">
        <f t="shared" si="824"/>
        <v>1</v>
      </c>
      <c r="N1688" s="110">
        <f t="shared" si="819"/>
        <v>1.3815017452050753</v>
      </c>
      <c r="O1688" s="103">
        <f t="shared" si="823"/>
        <v>1.38150174</v>
      </c>
      <c r="P1688" s="103">
        <f t="shared" si="829"/>
        <v>257.38471442000002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0.16</v>
      </c>
      <c r="U1688" s="111">
        <f t="shared" si="820"/>
        <v>3</v>
      </c>
      <c r="V1688" s="111">
        <v>252</v>
      </c>
      <c r="W1688" s="110">
        <f t="shared" si="831"/>
        <v>1.001768467</v>
      </c>
      <c r="X1688" s="103">
        <f t="shared" si="832"/>
        <v>0.45517637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257.99179487000004</v>
      </c>
      <c r="C1689" s="103">
        <f t="shared" si="840"/>
        <v>186.30791911</v>
      </c>
      <c r="D1689" s="104">
        <f t="shared" si="834"/>
        <v>1213.5139999999999</v>
      </c>
      <c r="E1689" s="105">
        <f t="shared" si="821"/>
        <v>1209.432</v>
      </c>
      <c r="F1689" s="106">
        <f t="shared" si="822"/>
        <v>45920</v>
      </c>
      <c r="G1689" s="107">
        <f t="shared" si="827"/>
        <v>-3.3637848430260187E-3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</v>
      </c>
      <c r="M1689" s="110">
        <f t="shared" si="824"/>
        <v>1</v>
      </c>
      <c r="N1689" s="110">
        <f t="shared" si="819"/>
        <v>1.3815017452050753</v>
      </c>
      <c r="O1689" s="103">
        <f t="shared" si="823"/>
        <v>1.38150174</v>
      </c>
      <c r="P1689" s="103">
        <f t="shared" si="829"/>
        <v>257.38471442000002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0.16</v>
      </c>
      <c r="U1689" s="111">
        <f t="shared" si="820"/>
        <v>4</v>
      </c>
      <c r="V1689" s="111">
        <v>252</v>
      </c>
      <c r="W1689" s="110">
        <f t="shared" si="831"/>
        <v>1.0023586499999999</v>
      </c>
      <c r="X1689" s="103">
        <f t="shared" si="832"/>
        <v>0.60708044999999999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258.14378878000002</v>
      </c>
      <c r="C1690" s="103">
        <f t="shared" si="840"/>
        <v>186.30791911</v>
      </c>
      <c r="D1690" s="104">
        <f t="shared" si="834"/>
        <v>1213.5139999999999</v>
      </c>
      <c r="E1690" s="105">
        <f t="shared" si="821"/>
        <v>1209.432</v>
      </c>
      <c r="F1690" s="106">
        <f t="shared" si="822"/>
        <v>45920</v>
      </c>
      <c r="G1690" s="107">
        <f t="shared" si="827"/>
        <v>-3.3637848430260187E-3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</v>
      </c>
      <c r="M1690" s="110">
        <f t="shared" si="824"/>
        <v>1</v>
      </c>
      <c r="N1690" s="110">
        <f t="shared" si="819"/>
        <v>1.3815017452050753</v>
      </c>
      <c r="O1690" s="103">
        <f t="shared" si="823"/>
        <v>1.38150174</v>
      </c>
      <c r="P1690" s="103">
        <f t="shared" si="829"/>
        <v>257.38471442000002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0.16</v>
      </c>
      <c r="U1690" s="111">
        <f t="shared" si="820"/>
        <v>5</v>
      </c>
      <c r="V1690" s="111">
        <v>252</v>
      </c>
      <c r="W1690" s="110">
        <f t="shared" si="831"/>
        <v>1.0029491820000001</v>
      </c>
      <c r="X1690" s="103">
        <f t="shared" si="832"/>
        <v>0.75907435999999995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258.14378878000002</v>
      </c>
      <c r="C1691" s="103">
        <f t="shared" si="840"/>
        <v>186.30791911</v>
      </c>
      <c r="D1691" s="104">
        <f t="shared" si="834"/>
        <v>1213.5139999999999</v>
      </c>
      <c r="E1691" s="105">
        <f t="shared" si="821"/>
        <v>1209.432</v>
      </c>
      <c r="F1691" s="106">
        <f t="shared" si="822"/>
        <v>45920</v>
      </c>
      <c r="G1691" s="107">
        <f t="shared" si="827"/>
        <v>-3.3637848430260187E-3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</v>
      </c>
      <c r="M1691" s="110">
        <f t="shared" si="824"/>
        <v>1</v>
      </c>
      <c r="N1691" s="110">
        <f t="shared" si="819"/>
        <v>1.3815017452050753</v>
      </c>
      <c r="O1691" s="103">
        <f t="shared" si="823"/>
        <v>1.38150174</v>
      </c>
      <c r="P1691" s="103">
        <f t="shared" si="829"/>
        <v>257.38471442000002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0.16</v>
      </c>
      <c r="U1691" s="111">
        <f t="shared" si="820"/>
        <v>5</v>
      </c>
      <c r="V1691" s="111">
        <v>252</v>
      </c>
      <c r="W1691" s="110">
        <f t="shared" si="831"/>
        <v>1.0029491820000001</v>
      </c>
      <c r="X1691" s="103">
        <f t="shared" si="832"/>
        <v>0.75907435999999995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258.14378878000002</v>
      </c>
      <c r="C1692" s="103">
        <f t="shared" si="840"/>
        <v>186.30791911</v>
      </c>
      <c r="D1692" s="104">
        <f t="shared" si="834"/>
        <v>1213.5139999999999</v>
      </c>
      <c r="E1692" s="105">
        <f t="shared" si="821"/>
        <v>1209.432</v>
      </c>
      <c r="F1692" s="106">
        <f t="shared" si="822"/>
        <v>45920</v>
      </c>
      <c r="G1692" s="107">
        <f t="shared" si="827"/>
        <v>-3.3637848430260187E-3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</v>
      </c>
      <c r="M1692" s="110">
        <f t="shared" si="824"/>
        <v>1</v>
      </c>
      <c r="N1692" s="110">
        <f t="shared" si="819"/>
        <v>1.3815017452050753</v>
      </c>
      <c r="O1692" s="103">
        <f t="shared" si="823"/>
        <v>1.38150174</v>
      </c>
      <c r="P1692" s="103">
        <f t="shared" si="829"/>
        <v>257.38471442000002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0.16</v>
      </c>
      <c r="U1692" s="111">
        <f t="shared" si="820"/>
        <v>5</v>
      </c>
      <c r="V1692" s="111">
        <v>252</v>
      </c>
      <c r="W1692" s="110">
        <f t="shared" si="831"/>
        <v>1.0029491820000001</v>
      </c>
      <c r="X1692" s="103">
        <f t="shared" si="832"/>
        <v>0.75907435999999995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258.29587200000003</v>
      </c>
      <c r="C1693" s="103">
        <f t="shared" si="840"/>
        <v>186.30791911</v>
      </c>
      <c r="D1693" s="104">
        <f t="shared" si="834"/>
        <v>1213.5139999999999</v>
      </c>
      <c r="E1693" s="105">
        <f t="shared" si="821"/>
        <v>1209.432</v>
      </c>
      <c r="F1693" s="106">
        <f t="shared" si="822"/>
        <v>45920</v>
      </c>
      <c r="G1693" s="107">
        <f t="shared" si="827"/>
        <v>-3.3637848430260187E-3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</v>
      </c>
      <c r="M1693" s="110">
        <f t="shared" si="824"/>
        <v>1</v>
      </c>
      <c r="N1693" s="110">
        <f t="shared" si="819"/>
        <v>1.3815017452050753</v>
      </c>
      <c r="O1693" s="103">
        <f t="shared" si="823"/>
        <v>1.38150174</v>
      </c>
      <c r="P1693" s="103">
        <f t="shared" si="829"/>
        <v>257.38471442000002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0.16</v>
      </c>
      <c r="U1693" s="111">
        <f t="shared" si="820"/>
        <v>6</v>
      </c>
      <c r="V1693" s="111">
        <v>252</v>
      </c>
      <c r="W1693" s="110">
        <f t="shared" si="831"/>
        <v>1.003540061</v>
      </c>
      <c r="X1693" s="103">
        <f t="shared" si="832"/>
        <v>0.91115758000000002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258.44804480000005</v>
      </c>
      <c r="C1694" s="103">
        <f t="shared" si="840"/>
        <v>186.30791911</v>
      </c>
      <c r="D1694" s="104">
        <f t="shared" si="834"/>
        <v>1213.5139999999999</v>
      </c>
      <c r="E1694" s="105">
        <f t="shared" si="821"/>
        <v>1209.432</v>
      </c>
      <c r="F1694" s="106">
        <f t="shared" si="822"/>
        <v>45920</v>
      </c>
      <c r="G1694" s="107">
        <f t="shared" si="827"/>
        <v>-3.3637848430260187E-3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</v>
      </c>
      <c r="M1694" s="110">
        <f t="shared" si="824"/>
        <v>1</v>
      </c>
      <c r="N1694" s="110">
        <f t="shared" si="819"/>
        <v>1.3815017452050753</v>
      </c>
      <c r="O1694" s="103">
        <f t="shared" si="823"/>
        <v>1.38150174</v>
      </c>
      <c r="P1694" s="103">
        <f t="shared" si="829"/>
        <v>257.38471442000002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0.16</v>
      </c>
      <c r="U1694" s="111">
        <f t="shared" si="820"/>
        <v>7</v>
      </c>
      <c r="V1694" s="111">
        <v>252</v>
      </c>
      <c r="W1694" s="110">
        <f t="shared" si="831"/>
        <v>1.004131288</v>
      </c>
      <c r="X1694" s="103">
        <f t="shared" si="832"/>
        <v>1.06333038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258.60030742000004</v>
      </c>
      <c r="C1695" s="103">
        <f t="shared" si="840"/>
        <v>186.30791911</v>
      </c>
      <c r="D1695" s="104">
        <f t="shared" si="834"/>
        <v>1213.5139999999999</v>
      </c>
      <c r="E1695" s="105">
        <f t="shared" si="821"/>
        <v>1209.432</v>
      </c>
      <c r="F1695" s="106">
        <f t="shared" si="822"/>
        <v>45920</v>
      </c>
      <c r="G1695" s="107">
        <f t="shared" si="827"/>
        <v>-3.3637848430260187E-3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</v>
      </c>
      <c r="M1695" s="110">
        <f t="shared" si="824"/>
        <v>1</v>
      </c>
      <c r="N1695" s="110">
        <f t="shared" ref="N1695:N1758" si="845">IF(I1695&gt;I1694,N1694*M1695,N1694)</f>
        <v>1.3815017452050753</v>
      </c>
      <c r="O1695" s="103">
        <f t="shared" si="823"/>
        <v>1.38150174</v>
      </c>
      <c r="P1695" s="103">
        <f t="shared" si="829"/>
        <v>257.38471442000002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0.16</v>
      </c>
      <c r="U1695" s="111">
        <f t="shared" si="820"/>
        <v>8</v>
      </c>
      <c r="V1695" s="111">
        <v>252</v>
      </c>
      <c r="W1695" s="110">
        <f t="shared" si="831"/>
        <v>1.0047228640000001</v>
      </c>
      <c r="X1695" s="103">
        <f t="shared" si="832"/>
        <v>1.2155929999999999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258.75265961000002</v>
      </c>
      <c r="C1696" s="103">
        <f t="shared" si="840"/>
        <v>186.30791911</v>
      </c>
      <c r="D1696" s="104">
        <f t="shared" si="834"/>
        <v>1213.5139999999999</v>
      </c>
      <c r="E1696" s="105">
        <f t="shared" si="821"/>
        <v>1209.432</v>
      </c>
      <c r="F1696" s="106">
        <f t="shared" si="822"/>
        <v>45920</v>
      </c>
      <c r="G1696" s="107">
        <f t="shared" si="827"/>
        <v>-3.3637848430260187E-3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</v>
      </c>
      <c r="M1696" s="110">
        <f t="shared" si="824"/>
        <v>1</v>
      </c>
      <c r="N1696" s="110">
        <f t="shared" si="845"/>
        <v>1.3815017452050753</v>
      </c>
      <c r="O1696" s="103">
        <f t="shared" si="823"/>
        <v>1.38150174</v>
      </c>
      <c r="P1696" s="103">
        <f t="shared" si="829"/>
        <v>257.38471442000002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0.16</v>
      </c>
      <c r="U1696" s="111">
        <f t="shared" si="820"/>
        <v>9</v>
      </c>
      <c r="V1696" s="111">
        <v>252</v>
      </c>
      <c r="W1696" s="110">
        <f t="shared" si="831"/>
        <v>1.005314788</v>
      </c>
      <c r="X1696" s="103">
        <f t="shared" si="832"/>
        <v>1.3679451899999999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258.90510162000004</v>
      </c>
      <c r="C1697" s="103">
        <f t="shared" si="840"/>
        <v>186.30791911</v>
      </c>
      <c r="D1697" s="104">
        <f t="shared" si="834"/>
        <v>1213.5139999999999</v>
      </c>
      <c r="E1697" s="105">
        <f t="shared" si="821"/>
        <v>1209.432</v>
      </c>
      <c r="F1697" s="106">
        <f t="shared" si="822"/>
        <v>45920</v>
      </c>
      <c r="G1697" s="107">
        <f t="shared" si="827"/>
        <v>-3.3637848430260187E-3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</v>
      </c>
      <c r="M1697" s="110">
        <f t="shared" si="824"/>
        <v>1</v>
      </c>
      <c r="N1697" s="110">
        <f t="shared" si="845"/>
        <v>1.3815017452050753</v>
      </c>
      <c r="O1697" s="103">
        <f t="shared" si="823"/>
        <v>1.38150174</v>
      </c>
      <c r="P1697" s="103">
        <f t="shared" si="829"/>
        <v>257.38471442000002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0.16</v>
      </c>
      <c r="U1697" s="111">
        <f t="shared" si="820"/>
        <v>10</v>
      </c>
      <c r="V1697" s="111">
        <v>252</v>
      </c>
      <c r="W1697" s="110">
        <f t="shared" si="831"/>
        <v>1.005907061</v>
      </c>
      <c r="X1697" s="103">
        <f t="shared" si="832"/>
        <v>1.5203872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258.90510162000004</v>
      </c>
      <c r="C1698" s="103">
        <f t="shared" si="840"/>
        <v>186.30791911</v>
      </c>
      <c r="D1698" s="104">
        <f t="shared" si="834"/>
        <v>1213.5139999999999</v>
      </c>
      <c r="E1698" s="105">
        <f t="shared" si="821"/>
        <v>1209.432</v>
      </c>
      <c r="F1698" s="106">
        <f t="shared" si="822"/>
        <v>45920</v>
      </c>
      <c r="G1698" s="107">
        <f t="shared" si="827"/>
        <v>-3.3637848430260187E-3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</v>
      </c>
      <c r="M1698" s="110">
        <f t="shared" si="824"/>
        <v>1</v>
      </c>
      <c r="N1698" s="110">
        <f t="shared" si="845"/>
        <v>1.3815017452050753</v>
      </c>
      <c r="O1698" s="103">
        <f t="shared" si="823"/>
        <v>1.38150174</v>
      </c>
      <c r="P1698" s="103">
        <f t="shared" si="829"/>
        <v>257.38471442000002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0.16</v>
      </c>
      <c r="U1698" s="111">
        <f t="shared" si="820"/>
        <v>10</v>
      </c>
      <c r="V1698" s="111">
        <v>252</v>
      </c>
      <c r="W1698" s="110">
        <f t="shared" si="831"/>
        <v>1.005907061</v>
      </c>
      <c r="X1698" s="103">
        <f t="shared" si="832"/>
        <v>1.5203872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258.90510162000004</v>
      </c>
      <c r="C1699" s="103">
        <f t="shared" si="840"/>
        <v>186.30791911</v>
      </c>
      <c r="D1699" s="104">
        <f t="shared" si="834"/>
        <v>1213.5139999999999</v>
      </c>
      <c r="E1699" s="105">
        <f t="shared" si="821"/>
        <v>1209.432</v>
      </c>
      <c r="F1699" s="106">
        <f t="shared" si="822"/>
        <v>45920</v>
      </c>
      <c r="G1699" s="107">
        <f t="shared" si="827"/>
        <v>-3.3637848430260187E-3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</v>
      </c>
      <c r="M1699" s="110">
        <f t="shared" si="824"/>
        <v>1</v>
      </c>
      <c r="N1699" s="110">
        <f t="shared" si="845"/>
        <v>1.3815017452050753</v>
      </c>
      <c r="O1699" s="103">
        <f t="shared" si="823"/>
        <v>1.38150174</v>
      </c>
      <c r="P1699" s="103">
        <f t="shared" si="829"/>
        <v>257.38471442000002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0.16</v>
      </c>
      <c r="U1699" s="111">
        <f t="shared" si="820"/>
        <v>10</v>
      </c>
      <c r="V1699" s="111">
        <v>252</v>
      </c>
      <c r="W1699" s="110">
        <f t="shared" si="831"/>
        <v>1.005907061</v>
      </c>
      <c r="X1699" s="103">
        <f t="shared" si="832"/>
        <v>1.5203872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259.05763347000004</v>
      </c>
      <c r="C1700" s="103">
        <f t="shared" si="840"/>
        <v>186.30791911</v>
      </c>
      <c r="D1700" s="104">
        <f t="shared" si="834"/>
        <v>1213.5139999999999</v>
      </c>
      <c r="E1700" s="105">
        <f t="shared" si="821"/>
        <v>1209.432</v>
      </c>
      <c r="F1700" s="106">
        <f t="shared" si="822"/>
        <v>45920</v>
      </c>
      <c r="G1700" s="107">
        <f t="shared" si="827"/>
        <v>-3.3637848430260187E-3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</v>
      </c>
      <c r="M1700" s="110">
        <f t="shared" si="824"/>
        <v>1</v>
      </c>
      <c r="N1700" s="110">
        <f t="shared" si="845"/>
        <v>1.3815017452050753</v>
      </c>
      <c r="O1700" s="103">
        <f t="shared" si="823"/>
        <v>1.38150174</v>
      </c>
      <c r="P1700" s="103">
        <f t="shared" si="829"/>
        <v>257.38471442000002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0.16</v>
      </c>
      <c r="U1700" s="111">
        <f t="shared" si="820"/>
        <v>11</v>
      </c>
      <c r="V1700" s="111">
        <v>252</v>
      </c>
      <c r="W1700" s="110">
        <f t="shared" si="831"/>
        <v>1.0064996829999999</v>
      </c>
      <c r="X1700" s="103">
        <f t="shared" si="832"/>
        <v>1.67291905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259.21025514000002</v>
      </c>
      <c r="C1701" s="103">
        <f t="shared" si="840"/>
        <v>186.30791911</v>
      </c>
      <c r="D1701" s="104">
        <f t="shared" si="834"/>
        <v>1213.5139999999999</v>
      </c>
      <c r="E1701" s="105">
        <f t="shared" si="821"/>
        <v>1209.432</v>
      </c>
      <c r="F1701" s="106">
        <f t="shared" si="822"/>
        <v>45920</v>
      </c>
      <c r="G1701" s="107">
        <f t="shared" si="827"/>
        <v>-3.3637848430260187E-3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</v>
      </c>
      <c r="M1701" s="110">
        <f t="shared" si="824"/>
        <v>1</v>
      </c>
      <c r="N1701" s="110">
        <f t="shared" si="845"/>
        <v>1.3815017452050753</v>
      </c>
      <c r="O1701" s="103">
        <f t="shared" si="823"/>
        <v>1.38150174</v>
      </c>
      <c r="P1701" s="103">
        <f t="shared" si="829"/>
        <v>257.38471442000002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0.16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1.007092654</v>
      </c>
      <c r="X1701" s="103">
        <f t="shared" si="832"/>
        <v>1.82554072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259.36296664000002</v>
      </c>
      <c r="C1702" s="103">
        <f t="shared" si="840"/>
        <v>186.30791911</v>
      </c>
      <c r="D1702" s="104">
        <f t="shared" si="834"/>
        <v>1213.5139999999999</v>
      </c>
      <c r="E1702" s="105">
        <f t="shared" si="821"/>
        <v>1209.432</v>
      </c>
      <c r="F1702" s="106">
        <f t="shared" si="822"/>
        <v>45920</v>
      </c>
      <c r="G1702" s="107">
        <f t="shared" si="827"/>
        <v>-3.3637848430260187E-3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</v>
      </c>
      <c r="M1702" s="110">
        <f t="shared" si="824"/>
        <v>1</v>
      </c>
      <c r="N1702" s="110">
        <f t="shared" si="845"/>
        <v>1.3815017452050753</v>
      </c>
      <c r="O1702" s="103">
        <f t="shared" si="823"/>
        <v>1.38150174</v>
      </c>
      <c r="P1702" s="103">
        <f t="shared" si="829"/>
        <v>257.38471442000002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0.16</v>
      </c>
      <c r="U1702" s="111">
        <f t="shared" si="846"/>
        <v>13</v>
      </c>
      <c r="V1702" s="111">
        <v>252</v>
      </c>
      <c r="W1702" s="110">
        <f t="shared" si="831"/>
        <v>1.0076859739999999</v>
      </c>
      <c r="X1702" s="103">
        <f t="shared" si="832"/>
        <v>1.9782522199999999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259.51576822000004</v>
      </c>
      <c r="C1703" s="103">
        <f t="shared" si="840"/>
        <v>186.30791911</v>
      </c>
      <c r="D1703" s="104">
        <f t="shared" si="834"/>
        <v>1213.5139999999999</v>
      </c>
      <c r="E1703" s="105">
        <f t="shared" si="821"/>
        <v>1209.432</v>
      </c>
      <c r="F1703" s="106">
        <f t="shared" si="822"/>
        <v>45920</v>
      </c>
      <c r="G1703" s="107">
        <f t="shared" si="827"/>
        <v>-3.3637848430260187E-3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</v>
      </c>
      <c r="M1703" s="110">
        <f t="shared" si="824"/>
        <v>1</v>
      </c>
      <c r="N1703" s="110">
        <f t="shared" si="845"/>
        <v>1.3815017452050753</v>
      </c>
      <c r="O1703" s="103">
        <f t="shared" si="823"/>
        <v>1.38150174</v>
      </c>
      <c r="P1703" s="103">
        <f t="shared" si="829"/>
        <v>257.38471442000002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0.16</v>
      </c>
      <c r="U1703" s="111">
        <f t="shared" si="846"/>
        <v>14</v>
      </c>
      <c r="V1703" s="111">
        <v>252</v>
      </c>
      <c r="W1703" s="110">
        <f t="shared" si="831"/>
        <v>1.0082796439999999</v>
      </c>
      <c r="X1703" s="103">
        <f t="shared" si="832"/>
        <v>2.1310538000000001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259.66865989000001</v>
      </c>
      <c r="C1704" s="103">
        <f t="shared" si="840"/>
        <v>186.30791911</v>
      </c>
      <c r="D1704" s="104">
        <f t="shared" si="834"/>
        <v>1213.5139999999999</v>
      </c>
      <c r="E1704" s="105">
        <f t="shared" ref="E1704:E1767" si="847">IF($K1704=1,VLOOKUP($A1703,$AO$10:$AS$165,4),E1703)</f>
        <v>1209.432</v>
      </c>
      <c r="F1704" s="106">
        <f t="shared" ref="F1704:F1767" si="848">IF($K1704=1,VLOOKUP($A1703,$AO$10:$AS$165,5),F1703)</f>
        <v>45920</v>
      </c>
      <c r="G1704" s="107">
        <f t="shared" si="827"/>
        <v>-3.3637848430260187E-3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</v>
      </c>
      <c r="M1704" s="110">
        <f t="shared" si="824"/>
        <v>1</v>
      </c>
      <c r="N1704" s="110">
        <f t="shared" si="845"/>
        <v>1.3815017452050753</v>
      </c>
      <c r="O1704" s="103">
        <f t="shared" si="823"/>
        <v>1.38150174</v>
      </c>
      <c r="P1704" s="103">
        <f t="shared" si="829"/>
        <v>257.38471442000002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0.16</v>
      </c>
      <c r="U1704" s="111">
        <f t="shared" si="846"/>
        <v>15</v>
      </c>
      <c r="V1704" s="111">
        <v>252</v>
      </c>
      <c r="W1704" s="110">
        <f t="shared" si="831"/>
        <v>1.008873664</v>
      </c>
      <c r="X1704" s="103">
        <f t="shared" si="832"/>
        <v>2.2839454699999999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259.66865989000001</v>
      </c>
      <c r="C1705" s="103">
        <f t="shared" si="840"/>
        <v>186.30791911</v>
      </c>
      <c r="D1705" s="104">
        <f t="shared" si="834"/>
        <v>1213.5139999999999</v>
      </c>
      <c r="E1705" s="105">
        <f t="shared" si="847"/>
        <v>1209.432</v>
      </c>
      <c r="F1705" s="106">
        <f t="shared" si="848"/>
        <v>45920</v>
      </c>
      <c r="G1705" s="107">
        <f t="shared" si="827"/>
        <v>-3.3637848430260187E-3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</v>
      </c>
      <c r="M1705" s="110">
        <f t="shared" si="824"/>
        <v>1</v>
      </c>
      <c r="N1705" s="110">
        <f t="shared" si="845"/>
        <v>1.3815017452050753</v>
      </c>
      <c r="O1705" s="103">
        <f t="shared" ref="O1705:O1768" si="849">TRUNC(TRUNC((L1705*N1705),15),8)</f>
        <v>1.38150174</v>
      </c>
      <c r="P1705" s="103">
        <f t="shared" si="829"/>
        <v>257.38471442000002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0.16</v>
      </c>
      <c r="U1705" s="111">
        <f t="shared" si="846"/>
        <v>15</v>
      </c>
      <c r="V1705" s="111">
        <v>252</v>
      </c>
      <c r="W1705" s="110">
        <f t="shared" si="831"/>
        <v>1.008873664</v>
      </c>
      <c r="X1705" s="103">
        <f t="shared" si="832"/>
        <v>2.2839454699999999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259.66865989000001</v>
      </c>
      <c r="C1706" s="103">
        <f t="shared" si="840"/>
        <v>186.30791911</v>
      </c>
      <c r="D1706" s="104">
        <f t="shared" si="834"/>
        <v>1213.5139999999999</v>
      </c>
      <c r="E1706" s="105">
        <f t="shared" si="847"/>
        <v>1209.432</v>
      </c>
      <c r="F1706" s="106">
        <f t="shared" si="848"/>
        <v>45920</v>
      </c>
      <c r="G1706" s="107">
        <f t="shared" si="827"/>
        <v>-3.3637848430260187E-3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</v>
      </c>
      <c r="M1706" s="110">
        <f t="shared" ref="M1706:M1769" si="850">IF(I1706&gt;I1705,L1705,M1705)</f>
        <v>1</v>
      </c>
      <c r="N1706" s="110">
        <f t="shared" si="845"/>
        <v>1.3815017452050753</v>
      </c>
      <c r="O1706" s="103">
        <f t="shared" si="849"/>
        <v>1.38150174</v>
      </c>
      <c r="P1706" s="103">
        <f t="shared" si="829"/>
        <v>257.38471442000002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0.16</v>
      </c>
      <c r="U1706" s="111">
        <f t="shared" si="846"/>
        <v>15</v>
      </c>
      <c r="V1706" s="111">
        <v>252</v>
      </c>
      <c r="W1706" s="110">
        <f t="shared" si="831"/>
        <v>1.008873664</v>
      </c>
      <c r="X1706" s="103">
        <f t="shared" si="832"/>
        <v>2.2839454699999999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259.82164138000002</v>
      </c>
      <c r="C1707" s="103">
        <f t="shared" si="840"/>
        <v>186.30791911</v>
      </c>
      <c r="D1707" s="104">
        <f t="shared" si="834"/>
        <v>1213.5139999999999</v>
      </c>
      <c r="E1707" s="105">
        <f t="shared" si="847"/>
        <v>1209.432</v>
      </c>
      <c r="F1707" s="106">
        <f t="shared" si="848"/>
        <v>45920</v>
      </c>
      <c r="G1707" s="107">
        <f t="shared" si="827"/>
        <v>-3.3637848430260187E-3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</v>
      </c>
      <c r="M1707" s="110">
        <f t="shared" si="850"/>
        <v>1</v>
      </c>
      <c r="N1707" s="110">
        <f t="shared" si="845"/>
        <v>1.3815017452050753</v>
      </c>
      <c r="O1707" s="103">
        <f t="shared" si="849"/>
        <v>1.38150174</v>
      </c>
      <c r="P1707" s="103">
        <f t="shared" si="829"/>
        <v>257.38471442000002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0.16</v>
      </c>
      <c r="U1707" s="111">
        <f t="shared" si="846"/>
        <v>16</v>
      </c>
      <c r="V1707" s="111">
        <v>252</v>
      </c>
      <c r="W1707" s="110">
        <f t="shared" si="831"/>
        <v>1.0094680330000001</v>
      </c>
      <c r="X1707" s="103">
        <f t="shared" si="832"/>
        <v>2.4369269600000001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259.97471322000001</v>
      </c>
      <c r="C1708" s="103">
        <f t="shared" si="840"/>
        <v>186.30791911</v>
      </c>
      <c r="D1708" s="104">
        <f t="shared" si="834"/>
        <v>1213.5139999999999</v>
      </c>
      <c r="E1708" s="105">
        <f t="shared" si="847"/>
        <v>1209.432</v>
      </c>
      <c r="F1708" s="106">
        <f t="shared" si="848"/>
        <v>45920</v>
      </c>
      <c r="G1708" s="107">
        <f t="shared" si="827"/>
        <v>-3.3637848430260187E-3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</v>
      </c>
      <c r="M1708" s="110">
        <f t="shared" si="850"/>
        <v>1</v>
      </c>
      <c r="N1708" s="110">
        <f t="shared" si="845"/>
        <v>1.3815017452050753</v>
      </c>
      <c r="O1708" s="103">
        <f t="shared" si="849"/>
        <v>1.38150174</v>
      </c>
      <c r="P1708" s="103">
        <f t="shared" si="829"/>
        <v>257.38471442000002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0.16</v>
      </c>
      <c r="U1708" s="111">
        <f t="shared" si="846"/>
        <v>17</v>
      </c>
      <c r="V1708" s="111">
        <v>252</v>
      </c>
      <c r="W1708" s="110">
        <f t="shared" si="831"/>
        <v>1.0100627529999999</v>
      </c>
      <c r="X1708" s="103">
        <f t="shared" si="832"/>
        <v>2.5899988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260.12787514000001</v>
      </c>
      <c r="C1709" s="103">
        <f t="shared" si="840"/>
        <v>186.30791911</v>
      </c>
      <c r="D1709" s="104">
        <f t="shared" si="834"/>
        <v>1213.5139999999999</v>
      </c>
      <c r="E1709" s="105">
        <f t="shared" si="847"/>
        <v>1209.432</v>
      </c>
      <c r="F1709" s="106">
        <f t="shared" si="848"/>
        <v>45920</v>
      </c>
      <c r="G1709" s="107">
        <f t="shared" si="827"/>
        <v>-3.3637848430260187E-3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</v>
      </c>
      <c r="M1709" s="110">
        <f t="shared" si="850"/>
        <v>1</v>
      </c>
      <c r="N1709" s="110">
        <f t="shared" si="845"/>
        <v>1.3815017452050753</v>
      </c>
      <c r="O1709" s="103">
        <f t="shared" si="849"/>
        <v>1.38150174</v>
      </c>
      <c r="P1709" s="103">
        <f t="shared" si="829"/>
        <v>257.38471442000002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0.16</v>
      </c>
      <c r="U1709" s="111">
        <f t="shared" si="846"/>
        <v>18</v>
      </c>
      <c r="V1709" s="111">
        <v>252</v>
      </c>
      <c r="W1709" s="110">
        <f t="shared" si="831"/>
        <v>1.0106578230000001</v>
      </c>
      <c r="X1709" s="103">
        <f t="shared" si="832"/>
        <v>2.7431607200000001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260.28112741000001</v>
      </c>
      <c r="C1710" s="103">
        <f t="shared" si="840"/>
        <v>186.30791911</v>
      </c>
      <c r="D1710" s="104">
        <f t="shared" si="834"/>
        <v>1213.5139999999999</v>
      </c>
      <c r="E1710" s="105">
        <f t="shared" si="847"/>
        <v>1209.432</v>
      </c>
      <c r="F1710" s="106">
        <f t="shared" si="848"/>
        <v>45920</v>
      </c>
      <c r="G1710" s="107">
        <f t="shared" si="827"/>
        <v>-3.3637848430260187E-3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</v>
      </c>
      <c r="M1710" s="110">
        <f t="shared" si="850"/>
        <v>1</v>
      </c>
      <c r="N1710" s="110">
        <f t="shared" si="845"/>
        <v>1.3815017452050753</v>
      </c>
      <c r="O1710" s="103">
        <f t="shared" si="849"/>
        <v>1.38150174</v>
      </c>
      <c r="P1710" s="103">
        <f t="shared" si="829"/>
        <v>257.38471442000002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0.16</v>
      </c>
      <c r="U1710" s="111">
        <f t="shared" si="846"/>
        <v>19</v>
      </c>
      <c r="V1710" s="111">
        <v>252</v>
      </c>
      <c r="W1710" s="110">
        <f t="shared" si="831"/>
        <v>1.0112532439999999</v>
      </c>
      <c r="X1710" s="103">
        <f t="shared" si="832"/>
        <v>2.89641299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260.43446976000001</v>
      </c>
      <c r="C1711" s="103">
        <f t="shared" si="840"/>
        <v>186.30791911</v>
      </c>
      <c r="D1711" s="104">
        <f t="shared" si="834"/>
        <v>1213.5139999999999</v>
      </c>
      <c r="E1711" s="105">
        <f t="shared" si="847"/>
        <v>1209.432</v>
      </c>
      <c r="F1711" s="106">
        <f t="shared" si="848"/>
        <v>45920</v>
      </c>
      <c r="G1711" s="107">
        <f t="shared" si="827"/>
        <v>-3.3637848430260187E-3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</v>
      </c>
      <c r="M1711" s="110">
        <f t="shared" si="850"/>
        <v>1</v>
      </c>
      <c r="N1711" s="110">
        <f t="shared" si="845"/>
        <v>1.3815017452050753</v>
      </c>
      <c r="O1711" s="103">
        <f t="shared" si="849"/>
        <v>1.38150174</v>
      </c>
      <c r="P1711" s="103">
        <f t="shared" si="829"/>
        <v>257.38471442000002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0.16</v>
      </c>
      <c r="U1711" s="111">
        <f t="shared" si="846"/>
        <v>20</v>
      </c>
      <c r="V1711" s="111">
        <v>252</v>
      </c>
      <c r="W1711" s="110">
        <f t="shared" si="831"/>
        <v>1.0118490149999999</v>
      </c>
      <c r="X1711" s="103">
        <f t="shared" si="832"/>
        <v>3.0497553399999999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260.43446976000001</v>
      </c>
      <c r="C1712" s="103">
        <f t="shared" si="840"/>
        <v>186.30791911</v>
      </c>
      <c r="D1712" s="104">
        <f t="shared" si="834"/>
        <v>1213.5139999999999</v>
      </c>
      <c r="E1712" s="105">
        <f t="shared" si="847"/>
        <v>1209.432</v>
      </c>
      <c r="F1712" s="106">
        <f t="shared" si="848"/>
        <v>45920</v>
      </c>
      <c r="G1712" s="107">
        <f t="shared" si="827"/>
        <v>-3.3637848430260187E-3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</v>
      </c>
      <c r="M1712" s="110">
        <f t="shared" si="850"/>
        <v>1</v>
      </c>
      <c r="N1712" s="110">
        <f t="shared" si="845"/>
        <v>1.3815017452050753</v>
      </c>
      <c r="O1712" s="103">
        <f t="shared" si="849"/>
        <v>1.38150174</v>
      </c>
      <c r="P1712" s="103">
        <f t="shared" si="829"/>
        <v>257.38471442000002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0.16</v>
      </c>
      <c r="U1712" s="111">
        <f t="shared" si="846"/>
        <v>20</v>
      </c>
      <c r="V1712" s="111">
        <v>252</v>
      </c>
      <c r="W1712" s="110">
        <f t="shared" si="831"/>
        <v>1.0118490149999999</v>
      </c>
      <c r="X1712" s="103">
        <f t="shared" si="832"/>
        <v>3.0497553399999999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260.43446976000001</v>
      </c>
      <c r="C1713" s="103">
        <f t="shared" si="840"/>
        <v>186.30791911</v>
      </c>
      <c r="D1713" s="104">
        <f t="shared" si="834"/>
        <v>1213.5139999999999</v>
      </c>
      <c r="E1713" s="105">
        <f t="shared" si="847"/>
        <v>1209.432</v>
      </c>
      <c r="F1713" s="106">
        <f t="shared" si="848"/>
        <v>45920</v>
      </c>
      <c r="G1713" s="107">
        <f t="shared" si="827"/>
        <v>-3.3637848430260187E-3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</v>
      </c>
      <c r="M1713" s="110">
        <f t="shared" si="850"/>
        <v>1</v>
      </c>
      <c r="N1713" s="110">
        <f t="shared" si="845"/>
        <v>1.3815017452050753</v>
      </c>
      <c r="O1713" s="103">
        <f t="shared" si="849"/>
        <v>1.38150174</v>
      </c>
      <c r="P1713" s="103">
        <f t="shared" si="829"/>
        <v>257.38471442000002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0.16</v>
      </c>
      <c r="U1713" s="111">
        <f t="shared" si="846"/>
        <v>20</v>
      </c>
      <c r="V1713" s="111">
        <v>252</v>
      </c>
      <c r="W1713" s="110">
        <f t="shared" si="831"/>
        <v>1.0118490149999999</v>
      </c>
      <c r="X1713" s="103">
        <f t="shared" si="832"/>
        <v>3.0497553399999999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260.58790271000004</v>
      </c>
      <c r="C1714" s="103">
        <f t="shared" si="840"/>
        <v>186.30791911</v>
      </c>
      <c r="D1714" s="104">
        <f t="shared" si="834"/>
        <v>1213.5139999999999</v>
      </c>
      <c r="E1714" s="105">
        <f t="shared" si="847"/>
        <v>1209.432</v>
      </c>
      <c r="F1714" s="106">
        <f t="shared" si="848"/>
        <v>45920</v>
      </c>
      <c r="G1714" s="107">
        <f t="shared" si="827"/>
        <v>-3.3637848430260187E-3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</v>
      </c>
      <c r="M1714" s="110">
        <f t="shared" si="850"/>
        <v>1</v>
      </c>
      <c r="N1714" s="110">
        <f t="shared" si="845"/>
        <v>1.3815017452050753</v>
      </c>
      <c r="O1714" s="103">
        <f t="shared" si="849"/>
        <v>1.38150174</v>
      </c>
      <c r="P1714" s="103">
        <f t="shared" si="829"/>
        <v>257.38471442000002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0.16</v>
      </c>
      <c r="U1714" s="111">
        <f t="shared" si="846"/>
        <v>21</v>
      </c>
      <c r="V1714" s="111">
        <v>252</v>
      </c>
      <c r="W1714" s="110">
        <f t="shared" si="831"/>
        <v>1.0124451379999999</v>
      </c>
      <c r="X1714" s="103">
        <f t="shared" si="832"/>
        <v>3.2031882899999999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260.74142600000005</v>
      </c>
      <c r="C1715" s="103">
        <f t="shared" si="840"/>
        <v>186.30791911</v>
      </c>
      <c r="D1715" s="104">
        <f t="shared" si="834"/>
        <v>1213.5139999999999</v>
      </c>
      <c r="E1715" s="105">
        <f t="shared" si="847"/>
        <v>1209.432</v>
      </c>
      <c r="F1715" s="106">
        <f t="shared" si="848"/>
        <v>45920</v>
      </c>
      <c r="G1715" s="107">
        <f t="shared" si="827"/>
        <v>-3.3637848430260187E-3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</v>
      </c>
      <c r="M1715" s="110">
        <f t="shared" si="850"/>
        <v>1</v>
      </c>
      <c r="N1715" s="110">
        <f t="shared" si="845"/>
        <v>1.3815017452050753</v>
      </c>
      <c r="O1715" s="103">
        <f t="shared" si="849"/>
        <v>1.38150174</v>
      </c>
      <c r="P1715" s="103">
        <f t="shared" si="829"/>
        <v>257.38471442000002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0.16</v>
      </c>
      <c r="U1715" s="111">
        <f t="shared" si="846"/>
        <v>22</v>
      </c>
      <c r="V1715" s="111">
        <v>252</v>
      </c>
      <c r="W1715" s="110">
        <f t="shared" si="831"/>
        <v>1.0130416120000001</v>
      </c>
      <c r="X1715" s="103">
        <f t="shared" si="832"/>
        <v>3.3567115799999998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260.89503963000004</v>
      </c>
      <c r="C1716" s="103">
        <f t="shared" si="840"/>
        <v>186.30791911</v>
      </c>
      <c r="D1716" s="104">
        <f t="shared" si="834"/>
        <v>1213.5139999999999</v>
      </c>
      <c r="E1716" s="105">
        <f t="shared" si="847"/>
        <v>1209.432</v>
      </c>
      <c r="F1716" s="106">
        <f t="shared" si="848"/>
        <v>45920</v>
      </c>
      <c r="G1716" s="107">
        <f t="shared" si="827"/>
        <v>-3.3637848430260187E-3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</v>
      </c>
      <c r="M1716" s="110">
        <f t="shared" si="850"/>
        <v>1</v>
      </c>
      <c r="N1716" s="110">
        <f t="shared" si="845"/>
        <v>1.3815017452050753</v>
      </c>
      <c r="O1716" s="103">
        <f t="shared" si="849"/>
        <v>1.38150174</v>
      </c>
      <c r="P1716" s="103">
        <f t="shared" si="829"/>
        <v>257.38471442000002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0.16</v>
      </c>
      <c r="U1716" s="111">
        <f t="shared" si="846"/>
        <v>23</v>
      </c>
      <c r="V1716" s="111">
        <v>252</v>
      </c>
      <c r="W1716" s="110">
        <f t="shared" si="831"/>
        <v>1.013638437</v>
      </c>
      <c r="X1716" s="103">
        <f t="shared" si="832"/>
        <v>3.51032521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260.89503963000004</v>
      </c>
      <c r="C1717" s="103">
        <f t="shared" si="840"/>
        <v>186.30791911</v>
      </c>
      <c r="D1717" s="104">
        <f t="shared" si="834"/>
        <v>1213.5139999999999</v>
      </c>
      <c r="E1717" s="105">
        <f t="shared" si="847"/>
        <v>1209.432</v>
      </c>
      <c r="F1717" s="106">
        <f t="shared" si="848"/>
        <v>45920</v>
      </c>
      <c r="G1717" s="107">
        <f t="shared" si="827"/>
        <v>-3.3637848430260187E-3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</v>
      </c>
      <c r="M1717" s="110">
        <f t="shared" si="850"/>
        <v>1</v>
      </c>
      <c r="N1717" s="110">
        <f t="shared" si="845"/>
        <v>1.3815017452050753</v>
      </c>
      <c r="O1717" s="103">
        <f t="shared" si="849"/>
        <v>1.38150174</v>
      </c>
      <c r="P1717" s="103">
        <f t="shared" si="829"/>
        <v>257.38471442000002</v>
      </c>
      <c r="Q1717" s="11">
        <f t="shared" si="844"/>
        <v>56</v>
      </c>
      <c r="R1717" s="7">
        <f t="shared" si="837"/>
        <v>5.1554000000000003E-2</v>
      </c>
      <c r="S1717" s="8">
        <f t="shared" si="830"/>
        <v>13.26921156</v>
      </c>
      <c r="T1717" s="113">
        <f t="shared" si="838"/>
        <v>0.16</v>
      </c>
      <c r="U1717" s="111">
        <f t="shared" si="846"/>
        <v>23</v>
      </c>
      <c r="V1717" s="111">
        <v>252</v>
      </c>
      <c r="W1717" s="110">
        <f t="shared" si="831"/>
        <v>1.013638437</v>
      </c>
      <c r="X1717" s="103">
        <f t="shared" si="832"/>
        <v>3.51032521</v>
      </c>
      <c r="Y1717" s="8">
        <f t="shared" si="839"/>
        <v>16.77953677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244.25932154999998</v>
      </c>
      <c r="C1718" s="103">
        <f t="shared" si="840"/>
        <v>176.70300065000001</v>
      </c>
      <c r="D1718" s="104">
        <f t="shared" si="834"/>
        <v>1213.5139999999999</v>
      </c>
      <c r="E1718" s="105">
        <f t="shared" si="847"/>
        <v>1209.432</v>
      </c>
      <c r="F1718" s="106">
        <f t="shared" si="848"/>
        <v>45951</v>
      </c>
      <c r="G1718" s="107">
        <f t="shared" si="827"/>
        <v>-3.3637848430260187E-3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</v>
      </c>
      <c r="M1718" s="110">
        <f t="shared" si="850"/>
        <v>1</v>
      </c>
      <c r="N1718" s="110">
        <f t="shared" si="845"/>
        <v>1.3815017452050753</v>
      </c>
      <c r="O1718" s="103">
        <f t="shared" si="849"/>
        <v>1.38150174</v>
      </c>
      <c r="P1718" s="103">
        <f t="shared" si="829"/>
        <v>244.11550285999999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0.16</v>
      </c>
      <c r="U1718" s="111">
        <f t="shared" si="846"/>
        <v>1</v>
      </c>
      <c r="V1718" s="111">
        <v>252</v>
      </c>
      <c r="W1718" s="110">
        <f t="shared" si="831"/>
        <v>1.0005891419999999</v>
      </c>
      <c r="X1718" s="103">
        <f t="shared" si="832"/>
        <v>0.14381869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244.25932154999998</v>
      </c>
      <c r="C1719" s="103">
        <f t="shared" si="840"/>
        <v>176.70300065000001</v>
      </c>
      <c r="D1719" s="104">
        <f t="shared" si="834"/>
        <v>1213.5139999999999</v>
      </c>
      <c r="E1719" s="105">
        <f t="shared" si="847"/>
        <v>1209.432</v>
      </c>
      <c r="F1719" s="106">
        <f t="shared" si="848"/>
        <v>45951</v>
      </c>
      <c r="G1719" s="107">
        <f t="shared" si="827"/>
        <v>-3.3637848430260187E-3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</v>
      </c>
      <c r="M1719" s="110">
        <f t="shared" si="850"/>
        <v>1</v>
      </c>
      <c r="N1719" s="110">
        <f t="shared" si="845"/>
        <v>1.3815017452050753</v>
      </c>
      <c r="O1719" s="103">
        <f t="shared" si="849"/>
        <v>1.38150174</v>
      </c>
      <c r="P1719" s="103">
        <f t="shared" si="829"/>
        <v>244.11550285999999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0.16</v>
      </c>
      <c r="U1719" s="111">
        <f t="shared" si="846"/>
        <v>1</v>
      </c>
      <c r="V1719" s="111">
        <v>252</v>
      </c>
      <c r="W1719" s="110">
        <f t="shared" si="831"/>
        <v>1.0005891419999999</v>
      </c>
      <c r="X1719" s="103">
        <f t="shared" si="832"/>
        <v>0.14381869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244.25932154999998</v>
      </c>
      <c r="C1720" s="103">
        <f t="shared" si="840"/>
        <v>176.70300065000001</v>
      </c>
      <c r="D1720" s="104">
        <f t="shared" si="834"/>
        <v>1213.5139999999999</v>
      </c>
      <c r="E1720" s="105">
        <f t="shared" si="847"/>
        <v>1209.432</v>
      </c>
      <c r="F1720" s="106">
        <f t="shared" si="848"/>
        <v>45951</v>
      </c>
      <c r="G1720" s="107">
        <f t="shared" si="827"/>
        <v>-3.3637848430260187E-3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</v>
      </c>
      <c r="M1720" s="110">
        <f t="shared" si="850"/>
        <v>1</v>
      </c>
      <c r="N1720" s="110">
        <f t="shared" si="845"/>
        <v>1.3815017452050753</v>
      </c>
      <c r="O1720" s="103">
        <f t="shared" si="849"/>
        <v>1.38150174</v>
      </c>
      <c r="P1720" s="103">
        <f t="shared" si="829"/>
        <v>244.11550285999999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0.16</v>
      </c>
      <c r="U1720" s="111">
        <f t="shared" si="846"/>
        <v>1</v>
      </c>
      <c r="V1720" s="111">
        <v>252</v>
      </c>
      <c r="W1720" s="110">
        <f t="shared" si="831"/>
        <v>1.0005891419999999</v>
      </c>
      <c r="X1720" s="103">
        <f t="shared" si="832"/>
        <v>0.14381869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244.40322470999999</v>
      </c>
      <c r="C1721" s="103">
        <f t="shared" si="840"/>
        <v>176.70300065000001</v>
      </c>
      <c r="D1721" s="104">
        <f t="shared" si="834"/>
        <v>1213.5139999999999</v>
      </c>
      <c r="E1721" s="105">
        <f t="shared" si="847"/>
        <v>1209.432</v>
      </c>
      <c r="F1721" s="106">
        <f t="shared" si="848"/>
        <v>45951</v>
      </c>
      <c r="G1721" s="107">
        <f t="shared" si="827"/>
        <v>-3.3637848430260187E-3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</v>
      </c>
      <c r="M1721" s="110">
        <f t="shared" si="850"/>
        <v>1</v>
      </c>
      <c r="N1721" s="110">
        <f t="shared" si="845"/>
        <v>1.3815017452050753</v>
      </c>
      <c r="O1721" s="103">
        <f t="shared" si="849"/>
        <v>1.38150174</v>
      </c>
      <c r="P1721" s="103">
        <f t="shared" si="829"/>
        <v>244.11550285999999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0.16</v>
      </c>
      <c r="U1721" s="111">
        <f t="shared" si="846"/>
        <v>2</v>
      </c>
      <c r="V1721" s="111">
        <v>252</v>
      </c>
      <c r="W1721" s="110">
        <f t="shared" si="831"/>
        <v>1.0011786300000001</v>
      </c>
      <c r="X1721" s="103">
        <f t="shared" si="832"/>
        <v>0.28772185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244.54721307</v>
      </c>
      <c r="C1722" s="103">
        <f t="shared" si="840"/>
        <v>176.70300065000001</v>
      </c>
      <c r="D1722" s="104">
        <f t="shared" si="834"/>
        <v>1213.5139999999999</v>
      </c>
      <c r="E1722" s="105">
        <f t="shared" si="847"/>
        <v>1209.432</v>
      </c>
      <c r="F1722" s="106">
        <f t="shared" si="848"/>
        <v>45951</v>
      </c>
      <c r="G1722" s="107">
        <f t="shared" si="827"/>
        <v>-3.3637848430260187E-3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</v>
      </c>
      <c r="M1722" s="110">
        <f t="shared" si="850"/>
        <v>1</v>
      </c>
      <c r="N1722" s="110">
        <f t="shared" si="845"/>
        <v>1.3815017452050753</v>
      </c>
      <c r="O1722" s="103">
        <f t="shared" si="849"/>
        <v>1.38150174</v>
      </c>
      <c r="P1722" s="103">
        <f t="shared" si="829"/>
        <v>244.11550285999999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0.16</v>
      </c>
      <c r="U1722" s="111">
        <f t="shared" si="846"/>
        <v>3</v>
      </c>
      <c r="V1722" s="111">
        <v>252</v>
      </c>
      <c r="W1722" s="110">
        <f t="shared" si="831"/>
        <v>1.001768467</v>
      </c>
      <c r="X1722" s="103">
        <f t="shared" si="832"/>
        <v>0.43171020999999998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244.69128588999999</v>
      </c>
      <c r="C1723" s="103">
        <f t="shared" si="840"/>
        <v>176.70300065000001</v>
      </c>
      <c r="D1723" s="104">
        <f t="shared" si="834"/>
        <v>1213.5139999999999</v>
      </c>
      <c r="E1723" s="105">
        <f t="shared" si="847"/>
        <v>1209.432</v>
      </c>
      <c r="F1723" s="106">
        <f t="shared" si="848"/>
        <v>45951</v>
      </c>
      <c r="G1723" s="107">
        <f t="shared" si="827"/>
        <v>-3.3637848430260187E-3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</v>
      </c>
      <c r="M1723" s="110">
        <f t="shared" si="850"/>
        <v>1</v>
      </c>
      <c r="N1723" s="110">
        <f t="shared" si="845"/>
        <v>1.3815017452050753</v>
      </c>
      <c r="O1723" s="103">
        <f t="shared" si="849"/>
        <v>1.38150174</v>
      </c>
      <c r="P1723" s="103">
        <f t="shared" si="829"/>
        <v>244.11550285999999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0.16</v>
      </c>
      <c r="U1723" s="111">
        <f t="shared" si="846"/>
        <v>4</v>
      </c>
      <c r="V1723" s="111">
        <v>252</v>
      </c>
      <c r="W1723" s="110">
        <f t="shared" si="831"/>
        <v>1.0023586499999999</v>
      </c>
      <c r="X1723" s="103">
        <f t="shared" si="832"/>
        <v>0.57578302999999997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244.8354439</v>
      </c>
      <c r="C1724" s="103">
        <f t="shared" si="840"/>
        <v>176.70300065000001</v>
      </c>
      <c r="D1724" s="104">
        <f t="shared" si="834"/>
        <v>1213.5139999999999</v>
      </c>
      <c r="E1724" s="105">
        <f t="shared" si="847"/>
        <v>1209.432</v>
      </c>
      <c r="F1724" s="106">
        <f t="shared" si="848"/>
        <v>45951</v>
      </c>
      <c r="G1724" s="107">
        <f t="shared" si="827"/>
        <v>-3.3637848430260187E-3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</v>
      </c>
      <c r="M1724" s="110">
        <f t="shared" si="850"/>
        <v>1</v>
      </c>
      <c r="N1724" s="110">
        <f t="shared" si="845"/>
        <v>1.3815017452050753</v>
      </c>
      <c r="O1724" s="103">
        <f t="shared" si="849"/>
        <v>1.38150174</v>
      </c>
      <c r="P1724" s="103">
        <f t="shared" si="829"/>
        <v>244.11550285999999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0.16</v>
      </c>
      <c r="U1724" s="111">
        <f t="shared" si="846"/>
        <v>5</v>
      </c>
      <c r="V1724" s="111">
        <v>252</v>
      </c>
      <c r="W1724" s="110">
        <f t="shared" si="831"/>
        <v>1.0029491820000001</v>
      </c>
      <c r="X1724" s="103">
        <f t="shared" si="832"/>
        <v>0.71994104000000003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244.97968663</v>
      </c>
      <c r="C1725" s="103">
        <f t="shared" si="840"/>
        <v>176.70300065000001</v>
      </c>
      <c r="D1725" s="104">
        <f t="shared" si="834"/>
        <v>1213.5139999999999</v>
      </c>
      <c r="E1725" s="105">
        <f t="shared" si="847"/>
        <v>1209.432</v>
      </c>
      <c r="F1725" s="106">
        <f t="shared" si="848"/>
        <v>45951</v>
      </c>
      <c r="G1725" s="107">
        <f t="shared" si="827"/>
        <v>-3.3637848430260187E-3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</v>
      </c>
      <c r="M1725" s="110">
        <f t="shared" si="850"/>
        <v>1</v>
      </c>
      <c r="N1725" s="110">
        <f t="shared" si="845"/>
        <v>1.3815017452050753</v>
      </c>
      <c r="O1725" s="103">
        <f t="shared" si="849"/>
        <v>1.38150174</v>
      </c>
      <c r="P1725" s="103">
        <f t="shared" si="829"/>
        <v>244.11550285999999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0.16</v>
      </c>
      <c r="U1725" s="111">
        <f t="shared" si="846"/>
        <v>6</v>
      </c>
      <c r="V1725" s="111">
        <v>252</v>
      </c>
      <c r="W1725" s="110">
        <f t="shared" si="831"/>
        <v>1.003540061</v>
      </c>
      <c r="X1725" s="103">
        <f t="shared" si="832"/>
        <v>0.86418377000000002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244.97968663</v>
      </c>
      <c r="C1726" s="103">
        <f t="shared" si="840"/>
        <v>176.70300065000001</v>
      </c>
      <c r="D1726" s="104">
        <f t="shared" si="834"/>
        <v>1213.5139999999999</v>
      </c>
      <c r="E1726" s="105">
        <f t="shared" si="847"/>
        <v>1209.432</v>
      </c>
      <c r="F1726" s="106">
        <f t="shared" si="848"/>
        <v>45951</v>
      </c>
      <c r="G1726" s="107">
        <f t="shared" si="827"/>
        <v>-3.3637848430260187E-3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</v>
      </c>
      <c r="M1726" s="110">
        <f t="shared" si="850"/>
        <v>1</v>
      </c>
      <c r="N1726" s="110">
        <f t="shared" si="845"/>
        <v>1.3815017452050753</v>
      </c>
      <c r="O1726" s="103">
        <f t="shared" si="849"/>
        <v>1.38150174</v>
      </c>
      <c r="P1726" s="103">
        <f t="shared" si="829"/>
        <v>244.11550285999999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0.16</v>
      </c>
      <c r="U1726" s="111">
        <f t="shared" si="846"/>
        <v>6</v>
      </c>
      <c r="V1726" s="111">
        <v>252</v>
      </c>
      <c r="W1726" s="110">
        <f t="shared" si="831"/>
        <v>1.003540061</v>
      </c>
      <c r="X1726" s="103">
        <f t="shared" si="832"/>
        <v>0.86418377000000002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244.97968663</v>
      </c>
      <c r="C1727" s="103">
        <f t="shared" si="840"/>
        <v>176.70300065000001</v>
      </c>
      <c r="D1727" s="104">
        <f t="shared" si="834"/>
        <v>1213.5139999999999</v>
      </c>
      <c r="E1727" s="105">
        <f t="shared" si="847"/>
        <v>1209.432</v>
      </c>
      <c r="F1727" s="106">
        <f t="shared" si="848"/>
        <v>45951</v>
      </c>
      <c r="G1727" s="107">
        <f t="shared" si="827"/>
        <v>-3.3637848430260187E-3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</v>
      </c>
      <c r="M1727" s="110">
        <f t="shared" si="850"/>
        <v>1</v>
      </c>
      <c r="N1727" s="110">
        <f t="shared" si="845"/>
        <v>1.3815017452050753</v>
      </c>
      <c r="O1727" s="103">
        <f t="shared" si="849"/>
        <v>1.38150174</v>
      </c>
      <c r="P1727" s="103">
        <f t="shared" si="829"/>
        <v>244.11550285999999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0.16</v>
      </c>
      <c r="U1727" s="111">
        <f t="shared" si="846"/>
        <v>6</v>
      </c>
      <c r="V1727" s="111">
        <v>252</v>
      </c>
      <c r="W1727" s="110">
        <f t="shared" si="831"/>
        <v>1.003540061</v>
      </c>
      <c r="X1727" s="103">
        <f t="shared" si="832"/>
        <v>0.86418377000000002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245.1240143</v>
      </c>
      <c r="C1728" s="103">
        <f t="shared" si="840"/>
        <v>176.70300065000001</v>
      </c>
      <c r="D1728" s="104">
        <f t="shared" si="834"/>
        <v>1213.5139999999999</v>
      </c>
      <c r="E1728" s="105">
        <f t="shared" si="847"/>
        <v>1209.432</v>
      </c>
      <c r="F1728" s="106">
        <f t="shared" si="848"/>
        <v>45951</v>
      </c>
      <c r="G1728" s="107">
        <f t="shared" si="827"/>
        <v>-3.3637848430260187E-3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</v>
      </c>
      <c r="M1728" s="110">
        <f t="shared" si="850"/>
        <v>1</v>
      </c>
      <c r="N1728" s="110">
        <f t="shared" si="845"/>
        <v>1.3815017452050753</v>
      </c>
      <c r="O1728" s="103">
        <f t="shared" si="849"/>
        <v>1.38150174</v>
      </c>
      <c r="P1728" s="103">
        <f t="shared" si="829"/>
        <v>244.11550285999999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0.16</v>
      </c>
      <c r="U1728" s="111">
        <f t="shared" si="846"/>
        <v>7</v>
      </c>
      <c r="V1728" s="111">
        <v>252</v>
      </c>
      <c r="W1728" s="110">
        <f t="shared" si="831"/>
        <v>1.004131288</v>
      </c>
      <c r="X1728" s="103">
        <f t="shared" si="832"/>
        <v>1.0085114399999999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245.26842718</v>
      </c>
      <c r="C1729" s="103">
        <f t="shared" si="840"/>
        <v>176.70300065000001</v>
      </c>
      <c r="D1729" s="104">
        <f t="shared" si="834"/>
        <v>1213.5139999999999</v>
      </c>
      <c r="E1729" s="105">
        <f t="shared" si="847"/>
        <v>1209.432</v>
      </c>
      <c r="F1729" s="106">
        <f t="shared" si="848"/>
        <v>45951</v>
      </c>
      <c r="G1729" s="107">
        <f t="shared" si="827"/>
        <v>-3.3637848430260187E-3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</v>
      </c>
      <c r="M1729" s="110">
        <f t="shared" si="850"/>
        <v>1</v>
      </c>
      <c r="N1729" s="110">
        <f t="shared" si="845"/>
        <v>1.3815017452050753</v>
      </c>
      <c r="O1729" s="103">
        <f t="shared" si="849"/>
        <v>1.38150174</v>
      </c>
      <c r="P1729" s="103">
        <f t="shared" si="829"/>
        <v>244.11550285999999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0.16</v>
      </c>
      <c r="U1729" s="111">
        <f t="shared" si="846"/>
        <v>8</v>
      </c>
      <c r="V1729" s="111">
        <v>252</v>
      </c>
      <c r="W1729" s="110">
        <f t="shared" si="831"/>
        <v>1.0047228640000001</v>
      </c>
      <c r="X1729" s="103">
        <f t="shared" si="832"/>
        <v>1.1529243199999999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245.412925</v>
      </c>
      <c r="C1730" s="103">
        <f t="shared" si="840"/>
        <v>176.70300065000001</v>
      </c>
      <c r="D1730" s="104">
        <f t="shared" si="834"/>
        <v>1213.5139999999999</v>
      </c>
      <c r="E1730" s="105">
        <f t="shared" si="847"/>
        <v>1209.432</v>
      </c>
      <c r="F1730" s="106">
        <f t="shared" si="848"/>
        <v>45951</v>
      </c>
      <c r="G1730" s="107">
        <f t="shared" si="827"/>
        <v>-3.3637848430260187E-3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</v>
      </c>
      <c r="M1730" s="110">
        <f t="shared" si="850"/>
        <v>1</v>
      </c>
      <c r="N1730" s="110">
        <f t="shared" si="845"/>
        <v>1.3815017452050753</v>
      </c>
      <c r="O1730" s="103">
        <f t="shared" si="849"/>
        <v>1.38150174</v>
      </c>
      <c r="P1730" s="103">
        <f t="shared" si="829"/>
        <v>244.11550285999999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0.16</v>
      </c>
      <c r="U1730" s="111">
        <f t="shared" si="846"/>
        <v>9</v>
      </c>
      <c r="V1730" s="111">
        <v>252</v>
      </c>
      <c r="W1730" s="110">
        <f t="shared" si="831"/>
        <v>1.005314788</v>
      </c>
      <c r="X1730" s="103">
        <f t="shared" si="832"/>
        <v>1.2974221399999999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245.55750802</v>
      </c>
      <c r="C1731" s="103">
        <f t="shared" si="840"/>
        <v>176.70300065000001</v>
      </c>
      <c r="D1731" s="104">
        <f t="shared" si="834"/>
        <v>1213.5139999999999</v>
      </c>
      <c r="E1731" s="105">
        <f t="shared" si="847"/>
        <v>1209.432</v>
      </c>
      <c r="F1731" s="106">
        <f t="shared" si="848"/>
        <v>45951</v>
      </c>
      <c r="G1731" s="107">
        <f t="shared" si="827"/>
        <v>-3.3637848430260187E-3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</v>
      </c>
      <c r="M1731" s="110">
        <f t="shared" si="850"/>
        <v>1</v>
      </c>
      <c r="N1731" s="110">
        <f t="shared" si="845"/>
        <v>1.3815017452050753</v>
      </c>
      <c r="O1731" s="103">
        <f t="shared" si="849"/>
        <v>1.38150174</v>
      </c>
      <c r="P1731" s="103">
        <f t="shared" si="829"/>
        <v>244.11550285999999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0.16</v>
      </c>
      <c r="U1731" s="111">
        <f t="shared" si="846"/>
        <v>10</v>
      </c>
      <c r="V1731" s="111">
        <v>252</v>
      </c>
      <c r="W1731" s="110">
        <f t="shared" si="831"/>
        <v>1.005907061</v>
      </c>
      <c r="X1731" s="103">
        <f t="shared" si="832"/>
        <v>1.4420051599999999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245.70217624</v>
      </c>
      <c r="C1732" s="103">
        <f t="shared" si="840"/>
        <v>176.70300065000001</v>
      </c>
      <c r="D1732" s="104">
        <f t="shared" si="834"/>
        <v>1213.5139999999999</v>
      </c>
      <c r="E1732" s="105">
        <f t="shared" si="847"/>
        <v>1209.432</v>
      </c>
      <c r="F1732" s="106">
        <f t="shared" si="848"/>
        <v>45951</v>
      </c>
      <c r="G1732" s="107">
        <f t="shared" si="827"/>
        <v>-3.3637848430260187E-3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</v>
      </c>
      <c r="M1732" s="110">
        <f t="shared" si="850"/>
        <v>1</v>
      </c>
      <c r="N1732" s="110">
        <f t="shared" si="845"/>
        <v>1.3815017452050753</v>
      </c>
      <c r="O1732" s="103">
        <f t="shared" si="849"/>
        <v>1.38150174</v>
      </c>
      <c r="P1732" s="103">
        <f t="shared" si="829"/>
        <v>244.11550285999999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0.16</v>
      </c>
      <c r="U1732" s="111">
        <f t="shared" si="846"/>
        <v>11</v>
      </c>
      <c r="V1732" s="111">
        <v>252</v>
      </c>
      <c r="W1732" s="110">
        <f t="shared" si="831"/>
        <v>1.0064996829999999</v>
      </c>
      <c r="X1732" s="103">
        <f t="shared" si="832"/>
        <v>1.5866733799999999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245.70217624</v>
      </c>
      <c r="C1733" s="103">
        <f t="shared" si="840"/>
        <v>176.70300065000001</v>
      </c>
      <c r="D1733" s="104">
        <f t="shared" si="834"/>
        <v>1213.5139999999999</v>
      </c>
      <c r="E1733" s="105">
        <f t="shared" si="847"/>
        <v>1209.432</v>
      </c>
      <c r="F1733" s="106">
        <f t="shared" si="848"/>
        <v>45951</v>
      </c>
      <c r="G1733" s="107">
        <f t="shared" si="827"/>
        <v>-3.3637848430260187E-3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</v>
      </c>
      <c r="M1733" s="110">
        <f t="shared" si="850"/>
        <v>1</v>
      </c>
      <c r="N1733" s="110">
        <f t="shared" si="845"/>
        <v>1.3815017452050753</v>
      </c>
      <c r="O1733" s="103">
        <f t="shared" si="849"/>
        <v>1.38150174</v>
      </c>
      <c r="P1733" s="103">
        <f t="shared" si="829"/>
        <v>244.11550285999999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0.16</v>
      </c>
      <c r="U1733" s="111">
        <f t="shared" si="846"/>
        <v>11</v>
      </c>
      <c r="V1733" s="111">
        <v>252</v>
      </c>
      <c r="W1733" s="110">
        <f t="shared" si="831"/>
        <v>1.0064996829999999</v>
      </c>
      <c r="X1733" s="103">
        <f t="shared" si="832"/>
        <v>1.5866733799999999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245.70217624</v>
      </c>
      <c r="C1734" s="103">
        <f t="shared" si="840"/>
        <v>176.70300065000001</v>
      </c>
      <c r="D1734" s="104">
        <f t="shared" si="834"/>
        <v>1213.5139999999999</v>
      </c>
      <c r="E1734" s="105">
        <f t="shared" si="847"/>
        <v>1209.432</v>
      </c>
      <c r="F1734" s="106">
        <f t="shared" si="848"/>
        <v>45951</v>
      </c>
      <c r="G1734" s="107">
        <f t="shared" si="827"/>
        <v>-3.3637848430260187E-3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</v>
      </c>
      <c r="M1734" s="110">
        <f t="shared" si="850"/>
        <v>1</v>
      </c>
      <c r="N1734" s="110">
        <f t="shared" si="845"/>
        <v>1.3815017452050753</v>
      </c>
      <c r="O1734" s="103">
        <f t="shared" si="849"/>
        <v>1.38150174</v>
      </c>
      <c r="P1734" s="103">
        <f t="shared" si="829"/>
        <v>244.11550285999999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0.16</v>
      </c>
      <c r="U1734" s="111">
        <f t="shared" si="846"/>
        <v>11</v>
      </c>
      <c r="V1734" s="111">
        <v>252</v>
      </c>
      <c r="W1734" s="110">
        <f t="shared" si="831"/>
        <v>1.0064996829999999</v>
      </c>
      <c r="X1734" s="103">
        <f t="shared" si="832"/>
        <v>1.5866733799999999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245.84692964999999</v>
      </c>
      <c r="C1735" s="103">
        <f t="shared" si="840"/>
        <v>176.70300065000001</v>
      </c>
      <c r="D1735" s="104">
        <f t="shared" si="834"/>
        <v>1213.5139999999999</v>
      </c>
      <c r="E1735" s="105">
        <f t="shared" si="847"/>
        <v>1209.432</v>
      </c>
      <c r="F1735" s="106">
        <f t="shared" si="848"/>
        <v>45951</v>
      </c>
      <c r="G1735" s="107">
        <f t="shared" si="827"/>
        <v>-3.3637848430260187E-3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</v>
      </c>
      <c r="M1735" s="110">
        <f t="shared" si="850"/>
        <v>1</v>
      </c>
      <c r="N1735" s="110">
        <f t="shared" si="845"/>
        <v>1.3815017452050753</v>
      </c>
      <c r="O1735" s="103">
        <f t="shared" si="849"/>
        <v>1.38150174</v>
      </c>
      <c r="P1735" s="103">
        <f t="shared" si="829"/>
        <v>244.11550285999999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0.16</v>
      </c>
      <c r="U1735" s="111">
        <f t="shared" si="846"/>
        <v>12</v>
      </c>
      <c r="V1735" s="111">
        <v>252</v>
      </c>
      <c r="W1735" s="110">
        <f t="shared" si="831"/>
        <v>1.007092654</v>
      </c>
      <c r="X1735" s="103">
        <f t="shared" si="832"/>
        <v>1.73142679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245.99176825999999</v>
      </c>
      <c r="C1736" s="103">
        <f t="shared" si="840"/>
        <v>176.70300065000001</v>
      </c>
      <c r="D1736" s="104">
        <f t="shared" si="834"/>
        <v>1213.5139999999999</v>
      </c>
      <c r="E1736" s="105">
        <f t="shared" si="847"/>
        <v>1209.432</v>
      </c>
      <c r="F1736" s="106">
        <f t="shared" si="848"/>
        <v>45951</v>
      </c>
      <c r="G1736" s="107">
        <f t="shared" si="827"/>
        <v>-3.3637848430260187E-3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</v>
      </c>
      <c r="M1736" s="110">
        <f t="shared" si="850"/>
        <v>1</v>
      </c>
      <c r="N1736" s="110">
        <f t="shared" si="845"/>
        <v>1.3815017452050753</v>
      </c>
      <c r="O1736" s="103">
        <f t="shared" si="849"/>
        <v>1.38150174</v>
      </c>
      <c r="P1736" s="103">
        <f t="shared" si="829"/>
        <v>244.11550285999999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0.16</v>
      </c>
      <c r="U1736" s="111">
        <f t="shared" si="846"/>
        <v>13</v>
      </c>
      <c r="V1736" s="111">
        <v>252</v>
      </c>
      <c r="W1736" s="110">
        <f t="shared" si="831"/>
        <v>1.0076859739999999</v>
      </c>
      <c r="X1736" s="103">
        <f t="shared" si="832"/>
        <v>1.8762654000000001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246.13669231</v>
      </c>
      <c r="C1737" s="103">
        <f t="shared" si="840"/>
        <v>176.70300065000001</v>
      </c>
      <c r="D1737" s="104">
        <f t="shared" si="834"/>
        <v>1213.5139999999999</v>
      </c>
      <c r="E1737" s="105">
        <f t="shared" si="847"/>
        <v>1209.432</v>
      </c>
      <c r="F1737" s="106">
        <f t="shared" si="848"/>
        <v>45951</v>
      </c>
      <c r="G1737" s="107">
        <f t="shared" si="827"/>
        <v>-3.3637848430260187E-3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</v>
      </c>
      <c r="M1737" s="110">
        <f t="shared" si="850"/>
        <v>1</v>
      </c>
      <c r="N1737" s="110">
        <f t="shared" si="845"/>
        <v>1.3815017452050753</v>
      </c>
      <c r="O1737" s="103">
        <f t="shared" si="849"/>
        <v>1.38150174</v>
      </c>
      <c r="P1737" s="103">
        <f t="shared" si="829"/>
        <v>244.11550285999999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0.16</v>
      </c>
      <c r="U1737" s="111">
        <f t="shared" si="846"/>
        <v>14</v>
      </c>
      <c r="V1737" s="111">
        <v>252</v>
      </c>
      <c r="W1737" s="110">
        <f t="shared" si="831"/>
        <v>1.0082796439999999</v>
      </c>
      <c r="X1737" s="103">
        <f t="shared" si="832"/>
        <v>2.0211894500000001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246.28170179999998</v>
      </c>
      <c r="C1738" s="103">
        <f t="shared" si="840"/>
        <v>176.70300065000001</v>
      </c>
      <c r="D1738" s="104">
        <f t="shared" si="834"/>
        <v>1213.5139999999999</v>
      </c>
      <c r="E1738" s="105">
        <f t="shared" si="847"/>
        <v>1209.432</v>
      </c>
      <c r="F1738" s="106">
        <f t="shared" si="848"/>
        <v>45951</v>
      </c>
      <c r="G1738" s="107">
        <f t="shared" ref="G1738:G1801" si="853">(E1738/D1738)-1</f>
        <v>-3.3637848430260187E-3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</v>
      </c>
      <c r="M1738" s="110">
        <f t="shared" si="850"/>
        <v>1</v>
      </c>
      <c r="N1738" s="110">
        <f t="shared" si="845"/>
        <v>1.3815017452050753</v>
      </c>
      <c r="O1738" s="103">
        <f t="shared" si="849"/>
        <v>1.38150174</v>
      </c>
      <c r="P1738" s="103">
        <f t="shared" ref="P1738:P1801" si="855">TRUNC(C1738*O1738,8)</f>
        <v>244.11550285999999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0.16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1.008873664</v>
      </c>
      <c r="X1738" s="103">
        <f t="shared" ref="X1738:X1801" si="858">TRUNC((P1738*(W1738-1)),8)</f>
        <v>2.1661989400000001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246.42679648999999</v>
      </c>
      <c r="C1739" s="103">
        <f t="shared" si="840"/>
        <v>176.70300065000001</v>
      </c>
      <c r="D1739" s="104">
        <f t="shared" ref="D1739:D1802" si="860">IF(E1739=E1738,D1738,E1738)</f>
        <v>1213.5139999999999</v>
      </c>
      <c r="E1739" s="105">
        <f t="shared" si="847"/>
        <v>1209.432</v>
      </c>
      <c r="F1739" s="106">
        <f t="shared" si="848"/>
        <v>45951</v>
      </c>
      <c r="G1739" s="107">
        <f t="shared" si="853"/>
        <v>-3.3637848430260187E-3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</v>
      </c>
      <c r="M1739" s="110">
        <f t="shared" si="850"/>
        <v>1</v>
      </c>
      <c r="N1739" s="110">
        <f t="shared" si="845"/>
        <v>1.3815017452050753</v>
      </c>
      <c r="O1739" s="103">
        <f t="shared" si="849"/>
        <v>1.38150174</v>
      </c>
      <c r="P1739" s="103">
        <f t="shared" si="855"/>
        <v>244.11550285999999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0.16</v>
      </c>
      <c r="U1739" s="111">
        <f t="shared" si="846"/>
        <v>16</v>
      </c>
      <c r="V1739" s="111">
        <v>252</v>
      </c>
      <c r="W1739" s="110">
        <f t="shared" si="857"/>
        <v>1.0094680330000001</v>
      </c>
      <c r="X1739" s="103">
        <f t="shared" si="858"/>
        <v>2.3112936300000002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246.42679648999999</v>
      </c>
      <c r="C1740" s="103">
        <f t="shared" ref="C1740:C1803" si="866">TRUNC(IF(Q1739&gt;0,VLOOKUP(A1739,$AD$12:$AE$165,2),C1739),8)</f>
        <v>176.70300065000001</v>
      </c>
      <c r="D1740" s="104">
        <f t="shared" si="860"/>
        <v>1213.5139999999999</v>
      </c>
      <c r="E1740" s="105">
        <f t="shared" si="847"/>
        <v>1209.432</v>
      </c>
      <c r="F1740" s="106">
        <f t="shared" si="848"/>
        <v>45951</v>
      </c>
      <c r="G1740" s="107">
        <f t="shared" si="853"/>
        <v>-3.3637848430260187E-3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</v>
      </c>
      <c r="M1740" s="110">
        <f t="shared" si="850"/>
        <v>1</v>
      </c>
      <c r="N1740" s="110">
        <f t="shared" si="845"/>
        <v>1.3815017452050753</v>
      </c>
      <c r="O1740" s="103">
        <f t="shared" si="849"/>
        <v>1.38150174</v>
      </c>
      <c r="P1740" s="103">
        <f t="shared" si="855"/>
        <v>244.11550285999999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0.16</v>
      </c>
      <c r="U1740" s="111">
        <f t="shared" si="846"/>
        <v>16</v>
      </c>
      <c r="V1740" s="111">
        <v>252</v>
      </c>
      <c r="W1740" s="110">
        <f t="shared" si="857"/>
        <v>1.0094680330000001</v>
      </c>
      <c r="X1740" s="103">
        <f t="shared" si="858"/>
        <v>2.3112936300000002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246.42679648999999</v>
      </c>
      <c r="C1741" s="103">
        <f t="shared" si="866"/>
        <v>176.70300065000001</v>
      </c>
      <c r="D1741" s="104">
        <f t="shared" si="860"/>
        <v>1213.5139999999999</v>
      </c>
      <c r="E1741" s="105">
        <f t="shared" si="847"/>
        <v>1209.432</v>
      </c>
      <c r="F1741" s="106">
        <f t="shared" si="848"/>
        <v>45951</v>
      </c>
      <c r="G1741" s="107">
        <f t="shared" si="853"/>
        <v>-3.3637848430260187E-3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</v>
      </c>
      <c r="M1741" s="110">
        <f t="shared" si="850"/>
        <v>1</v>
      </c>
      <c r="N1741" s="110">
        <f t="shared" si="845"/>
        <v>1.3815017452050753</v>
      </c>
      <c r="O1741" s="103">
        <f t="shared" si="849"/>
        <v>1.38150174</v>
      </c>
      <c r="P1741" s="103">
        <f t="shared" si="855"/>
        <v>244.11550285999999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0.16</v>
      </c>
      <c r="U1741" s="111">
        <f t="shared" si="846"/>
        <v>16</v>
      </c>
      <c r="V1741" s="111">
        <v>252</v>
      </c>
      <c r="W1741" s="110">
        <f t="shared" si="857"/>
        <v>1.0094680330000001</v>
      </c>
      <c r="X1741" s="103">
        <f t="shared" si="858"/>
        <v>2.3112936300000002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246.57197686000001</v>
      </c>
      <c r="C1742" s="103">
        <f t="shared" si="866"/>
        <v>176.70300065000001</v>
      </c>
      <c r="D1742" s="104">
        <f t="shared" si="860"/>
        <v>1213.5139999999999</v>
      </c>
      <c r="E1742" s="105">
        <f t="shared" si="847"/>
        <v>1209.432</v>
      </c>
      <c r="F1742" s="106">
        <f t="shared" si="848"/>
        <v>45951</v>
      </c>
      <c r="G1742" s="107">
        <f t="shared" si="853"/>
        <v>-3.3637848430260187E-3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</v>
      </c>
      <c r="M1742" s="110">
        <f t="shared" si="850"/>
        <v>1</v>
      </c>
      <c r="N1742" s="110">
        <f t="shared" si="845"/>
        <v>1.3815017452050753</v>
      </c>
      <c r="O1742" s="103">
        <f t="shared" si="849"/>
        <v>1.38150174</v>
      </c>
      <c r="P1742" s="103">
        <f t="shared" si="855"/>
        <v>244.11550285999999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0.16</v>
      </c>
      <c r="U1742" s="111">
        <f t="shared" si="846"/>
        <v>17</v>
      </c>
      <c r="V1742" s="111">
        <v>252</v>
      </c>
      <c r="W1742" s="110">
        <f t="shared" si="857"/>
        <v>1.0100627529999999</v>
      </c>
      <c r="X1742" s="103">
        <f t="shared" si="858"/>
        <v>2.456474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246.71724268</v>
      </c>
      <c r="C1743" s="103">
        <f t="shared" si="866"/>
        <v>176.70300065000001</v>
      </c>
      <c r="D1743" s="104">
        <f t="shared" si="860"/>
        <v>1213.5139999999999</v>
      </c>
      <c r="E1743" s="105">
        <f t="shared" si="847"/>
        <v>1209.432</v>
      </c>
      <c r="F1743" s="106">
        <f t="shared" si="848"/>
        <v>45951</v>
      </c>
      <c r="G1743" s="107">
        <f t="shared" si="853"/>
        <v>-3.3637848430260187E-3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</v>
      </c>
      <c r="M1743" s="110">
        <f t="shared" si="850"/>
        <v>1</v>
      </c>
      <c r="N1743" s="110">
        <f t="shared" si="845"/>
        <v>1.3815017452050753</v>
      </c>
      <c r="O1743" s="103">
        <f t="shared" si="849"/>
        <v>1.38150174</v>
      </c>
      <c r="P1743" s="103">
        <f t="shared" si="855"/>
        <v>244.11550285999999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0.16</v>
      </c>
      <c r="U1743" s="111">
        <f t="shared" si="846"/>
        <v>18</v>
      </c>
      <c r="V1743" s="111">
        <v>252</v>
      </c>
      <c r="W1743" s="110">
        <f t="shared" si="857"/>
        <v>1.0106578230000001</v>
      </c>
      <c r="X1743" s="103">
        <f t="shared" si="858"/>
        <v>2.6017398200000001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246.86259416999999</v>
      </c>
      <c r="C1744" s="103">
        <f t="shared" si="866"/>
        <v>176.70300065000001</v>
      </c>
      <c r="D1744" s="104">
        <f t="shared" si="860"/>
        <v>1213.5139999999999</v>
      </c>
      <c r="E1744" s="105">
        <f t="shared" si="847"/>
        <v>1209.432</v>
      </c>
      <c r="F1744" s="106">
        <f t="shared" si="848"/>
        <v>45951</v>
      </c>
      <c r="G1744" s="107">
        <f t="shared" si="853"/>
        <v>-3.3637848430260187E-3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</v>
      </c>
      <c r="M1744" s="110">
        <f t="shared" si="850"/>
        <v>1</v>
      </c>
      <c r="N1744" s="110">
        <f t="shared" si="845"/>
        <v>1.3815017452050753</v>
      </c>
      <c r="O1744" s="103">
        <f t="shared" si="849"/>
        <v>1.38150174</v>
      </c>
      <c r="P1744" s="103">
        <f t="shared" si="855"/>
        <v>244.11550285999999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0.16</v>
      </c>
      <c r="U1744" s="111">
        <f t="shared" si="846"/>
        <v>19</v>
      </c>
      <c r="V1744" s="111">
        <v>252</v>
      </c>
      <c r="W1744" s="110">
        <f t="shared" si="857"/>
        <v>1.0112532439999999</v>
      </c>
      <c r="X1744" s="103">
        <f t="shared" si="858"/>
        <v>2.7470913100000001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247.00803110999999</v>
      </c>
      <c r="C1745" s="103">
        <f t="shared" si="866"/>
        <v>176.70300065000001</v>
      </c>
      <c r="D1745" s="104">
        <f t="shared" si="860"/>
        <v>1213.5139999999999</v>
      </c>
      <c r="E1745" s="105">
        <f t="shared" si="847"/>
        <v>1209.432</v>
      </c>
      <c r="F1745" s="106">
        <f t="shared" si="848"/>
        <v>45951</v>
      </c>
      <c r="G1745" s="107">
        <f t="shared" si="853"/>
        <v>-3.3637848430260187E-3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</v>
      </c>
      <c r="M1745" s="110">
        <f t="shared" si="850"/>
        <v>1</v>
      </c>
      <c r="N1745" s="110">
        <f t="shared" si="845"/>
        <v>1.3815017452050753</v>
      </c>
      <c r="O1745" s="103">
        <f t="shared" si="849"/>
        <v>1.38150174</v>
      </c>
      <c r="P1745" s="103">
        <f t="shared" si="855"/>
        <v>244.11550285999999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0.16</v>
      </c>
      <c r="U1745" s="111">
        <f t="shared" si="846"/>
        <v>20</v>
      </c>
      <c r="V1745" s="111">
        <v>252</v>
      </c>
      <c r="W1745" s="110">
        <f t="shared" si="857"/>
        <v>1.0118490149999999</v>
      </c>
      <c r="X1745" s="103">
        <f t="shared" si="858"/>
        <v>2.8925282499999998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247.15355398</v>
      </c>
      <c r="C1746" s="103">
        <f t="shared" si="866"/>
        <v>176.70300065000001</v>
      </c>
      <c r="D1746" s="104">
        <f t="shared" si="860"/>
        <v>1213.5139999999999</v>
      </c>
      <c r="E1746" s="105">
        <f t="shared" si="847"/>
        <v>1209.432</v>
      </c>
      <c r="F1746" s="106">
        <f t="shared" si="848"/>
        <v>45951</v>
      </c>
      <c r="G1746" s="107">
        <f t="shared" si="853"/>
        <v>-3.3637848430260187E-3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</v>
      </c>
      <c r="M1746" s="110">
        <f t="shared" si="850"/>
        <v>1</v>
      </c>
      <c r="N1746" s="110">
        <f t="shared" si="845"/>
        <v>1.3815017452050753</v>
      </c>
      <c r="O1746" s="103">
        <f t="shared" si="849"/>
        <v>1.38150174</v>
      </c>
      <c r="P1746" s="103">
        <f t="shared" si="855"/>
        <v>244.11550285999999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0.16</v>
      </c>
      <c r="U1746" s="111">
        <f t="shared" si="846"/>
        <v>21</v>
      </c>
      <c r="V1746" s="111">
        <v>252</v>
      </c>
      <c r="W1746" s="110">
        <f t="shared" si="857"/>
        <v>1.0124451379999999</v>
      </c>
      <c r="X1746" s="103">
        <f t="shared" si="858"/>
        <v>3.03805112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247.15355398</v>
      </c>
      <c r="C1747" s="103">
        <f t="shared" si="866"/>
        <v>176.70300065000001</v>
      </c>
      <c r="D1747" s="104">
        <f t="shared" si="860"/>
        <v>1213.5139999999999</v>
      </c>
      <c r="E1747" s="105">
        <f t="shared" si="847"/>
        <v>1209.432</v>
      </c>
      <c r="F1747" s="106">
        <f t="shared" si="848"/>
        <v>45951</v>
      </c>
      <c r="G1747" s="107">
        <f t="shared" si="853"/>
        <v>-3.3637848430260187E-3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</v>
      </c>
      <c r="M1747" s="110">
        <f t="shared" si="850"/>
        <v>1</v>
      </c>
      <c r="N1747" s="110">
        <f t="shared" si="845"/>
        <v>1.3815017452050753</v>
      </c>
      <c r="O1747" s="103">
        <f t="shared" si="849"/>
        <v>1.38150174</v>
      </c>
      <c r="P1747" s="103">
        <f t="shared" si="855"/>
        <v>244.11550285999999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0.16</v>
      </c>
      <c r="U1747" s="111">
        <f t="shared" si="846"/>
        <v>21</v>
      </c>
      <c r="V1747" s="111">
        <v>252</v>
      </c>
      <c r="W1747" s="110">
        <f t="shared" si="857"/>
        <v>1.0124451379999999</v>
      </c>
      <c r="X1747" s="103">
        <f t="shared" si="858"/>
        <v>3.03805112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247.15355398</v>
      </c>
      <c r="C1748" s="103">
        <f t="shared" si="866"/>
        <v>176.70300065000001</v>
      </c>
      <c r="D1748" s="104">
        <f t="shared" si="860"/>
        <v>1213.5139999999999</v>
      </c>
      <c r="E1748" s="105">
        <f t="shared" si="847"/>
        <v>1209.432</v>
      </c>
      <c r="F1748" s="106">
        <f t="shared" si="848"/>
        <v>45951</v>
      </c>
      <c r="G1748" s="107">
        <f t="shared" si="853"/>
        <v>-3.3637848430260187E-3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</v>
      </c>
      <c r="M1748" s="110">
        <f t="shared" si="850"/>
        <v>1</v>
      </c>
      <c r="N1748" s="110">
        <f t="shared" si="845"/>
        <v>1.3815017452050753</v>
      </c>
      <c r="O1748" s="103">
        <f t="shared" si="849"/>
        <v>1.38150174</v>
      </c>
      <c r="P1748" s="103">
        <f t="shared" si="855"/>
        <v>244.11550285999999</v>
      </c>
      <c r="Q1748" s="11">
        <f t="shared" si="870"/>
        <v>57</v>
      </c>
      <c r="R1748" s="7">
        <f t="shared" si="863"/>
        <v>5.4406999999999997E-2</v>
      </c>
      <c r="S1748" s="8">
        <f t="shared" si="856"/>
        <v>13.281592160000001</v>
      </c>
      <c r="T1748" s="113">
        <f t="shared" si="864"/>
        <v>0.16</v>
      </c>
      <c r="U1748" s="111">
        <f t="shared" si="846"/>
        <v>21</v>
      </c>
      <c r="V1748" s="111">
        <v>252</v>
      </c>
      <c r="W1748" s="110">
        <f t="shared" si="857"/>
        <v>1.0124451379999999</v>
      </c>
      <c r="X1748" s="103">
        <f t="shared" si="858"/>
        <v>3.03805112</v>
      </c>
      <c r="Y1748" s="8">
        <f t="shared" si="865"/>
        <v>16.319643280000001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230.96990464999999</v>
      </c>
      <c r="C1749" s="103">
        <f t="shared" si="866"/>
        <v>167.08912050000001</v>
      </c>
      <c r="D1749" s="104">
        <f t="shared" si="860"/>
        <v>1213.5139999999999</v>
      </c>
      <c r="E1749" s="105">
        <f t="shared" si="847"/>
        <v>1209.432</v>
      </c>
      <c r="F1749" s="106">
        <f t="shared" si="848"/>
        <v>45983</v>
      </c>
      <c r="G1749" s="107">
        <f t="shared" si="853"/>
        <v>-3.3637848430260187E-3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</v>
      </c>
      <c r="M1749" s="110">
        <f t="shared" si="850"/>
        <v>1</v>
      </c>
      <c r="N1749" s="110">
        <f t="shared" si="845"/>
        <v>1.3815017452050753</v>
      </c>
      <c r="O1749" s="103">
        <f t="shared" si="849"/>
        <v>1.38150174</v>
      </c>
      <c r="P1749" s="103">
        <f t="shared" si="855"/>
        <v>230.83391069999999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0.16</v>
      </c>
      <c r="U1749" s="111">
        <f t="shared" si="846"/>
        <v>1</v>
      </c>
      <c r="V1749" s="111">
        <v>252</v>
      </c>
      <c r="W1749" s="110">
        <f t="shared" si="857"/>
        <v>1.0005891419999999</v>
      </c>
      <c r="X1749" s="103">
        <f t="shared" si="858"/>
        <v>0.13599395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231.10597847</v>
      </c>
      <c r="C1750" s="103">
        <f t="shared" si="866"/>
        <v>167.08912050000001</v>
      </c>
      <c r="D1750" s="104">
        <f t="shared" si="860"/>
        <v>1213.5139999999999</v>
      </c>
      <c r="E1750" s="105">
        <f t="shared" si="847"/>
        <v>1209.432</v>
      </c>
      <c r="F1750" s="106">
        <f t="shared" si="848"/>
        <v>45983</v>
      </c>
      <c r="G1750" s="107">
        <f t="shared" si="853"/>
        <v>-3.3637848430260187E-3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</v>
      </c>
      <c r="M1750" s="110">
        <f t="shared" si="850"/>
        <v>1</v>
      </c>
      <c r="N1750" s="110">
        <f t="shared" si="845"/>
        <v>1.3815017452050753</v>
      </c>
      <c r="O1750" s="103">
        <f t="shared" si="849"/>
        <v>1.38150174</v>
      </c>
      <c r="P1750" s="103">
        <f t="shared" si="855"/>
        <v>230.83391069999999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0.16</v>
      </c>
      <c r="U1750" s="111">
        <f t="shared" si="846"/>
        <v>2</v>
      </c>
      <c r="V1750" s="111">
        <v>252</v>
      </c>
      <c r="W1750" s="110">
        <f t="shared" si="857"/>
        <v>1.0011786300000001</v>
      </c>
      <c r="X1750" s="103">
        <f t="shared" si="858"/>
        <v>0.27206776999999999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231.24213284999999</v>
      </c>
      <c r="C1751" s="103">
        <f t="shared" si="866"/>
        <v>167.08912050000001</v>
      </c>
      <c r="D1751" s="104">
        <f t="shared" si="860"/>
        <v>1213.5139999999999</v>
      </c>
      <c r="E1751" s="105">
        <f t="shared" si="847"/>
        <v>1209.432</v>
      </c>
      <c r="F1751" s="106">
        <f t="shared" si="848"/>
        <v>45983</v>
      </c>
      <c r="G1751" s="107">
        <f t="shared" si="853"/>
        <v>-3.3637848430260187E-3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</v>
      </c>
      <c r="M1751" s="110">
        <f t="shared" si="850"/>
        <v>1</v>
      </c>
      <c r="N1751" s="110">
        <f t="shared" si="845"/>
        <v>1.3815017452050753</v>
      </c>
      <c r="O1751" s="103">
        <f t="shared" si="849"/>
        <v>1.38150174</v>
      </c>
      <c r="P1751" s="103">
        <f t="shared" si="855"/>
        <v>230.83391069999999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0.16</v>
      </c>
      <c r="U1751" s="111">
        <f t="shared" si="846"/>
        <v>3</v>
      </c>
      <c r="V1751" s="111">
        <v>252</v>
      </c>
      <c r="W1751" s="110">
        <f t="shared" si="857"/>
        <v>1.001768467</v>
      </c>
      <c r="X1751" s="103">
        <f t="shared" si="858"/>
        <v>0.40822215000000001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231.24213284999999</v>
      </c>
      <c r="C1752" s="103">
        <f t="shared" si="866"/>
        <v>167.08912050000001</v>
      </c>
      <c r="D1752" s="104">
        <f t="shared" si="860"/>
        <v>1213.5139999999999</v>
      </c>
      <c r="E1752" s="105">
        <f t="shared" si="847"/>
        <v>1209.432</v>
      </c>
      <c r="F1752" s="106">
        <f t="shared" si="848"/>
        <v>45983</v>
      </c>
      <c r="G1752" s="107">
        <f t="shared" si="853"/>
        <v>-3.3637848430260187E-3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</v>
      </c>
      <c r="M1752" s="110">
        <f t="shared" si="850"/>
        <v>1</v>
      </c>
      <c r="N1752" s="110">
        <f t="shared" si="845"/>
        <v>1.3815017452050753</v>
      </c>
      <c r="O1752" s="103">
        <f t="shared" si="849"/>
        <v>1.38150174</v>
      </c>
      <c r="P1752" s="103">
        <f t="shared" si="855"/>
        <v>230.83391069999999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0.16</v>
      </c>
      <c r="U1752" s="111">
        <f t="shared" si="846"/>
        <v>3</v>
      </c>
      <c r="V1752" s="111">
        <v>252</v>
      </c>
      <c r="W1752" s="110">
        <f t="shared" si="857"/>
        <v>1.001768467</v>
      </c>
      <c r="X1752" s="103">
        <f t="shared" si="858"/>
        <v>0.40822215000000001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231.37836709999999</v>
      </c>
      <c r="C1753" s="103">
        <f t="shared" si="866"/>
        <v>167.08912050000001</v>
      </c>
      <c r="D1753" s="104">
        <f t="shared" si="860"/>
        <v>1213.5139999999999</v>
      </c>
      <c r="E1753" s="105">
        <f t="shared" si="847"/>
        <v>1209.432</v>
      </c>
      <c r="F1753" s="106">
        <f t="shared" si="848"/>
        <v>45983</v>
      </c>
      <c r="G1753" s="107">
        <f t="shared" si="853"/>
        <v>-3.3637848430260187E-3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</v>
      </c>
      <c r="M1753" s="110">
        <f t="shared" si="850"/>
        <v>1</v>
      </c>
      <c r="N1753" s="110">
        <f t="shared" si="845"/>
        <v>1.3815017452050753</v>
      </c>
      <c r="O1753" s="103">
        <f t="shared" si="849"/>
        <v>1.38150174</v>
      </c>
      <c r="P1753" s="103">
        <f t="shared" si="855"/>
        <v>230.83391069999999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0.16</v>
      </c>
      <c r="U1753" s="111">
        <f t="shared" si="846"/>
        <v>4</v>
      </c>
      <c r="V1753" s="111">
        <v>252</v>
      </c>
      <c r="W1753" s="110">
        <f t="shared" si="857"/>
        <v>1.0023586499999999</v>
      </c>
      <c r="X1753" s="103">
        <f t="shared" si="858"/>
        <v>0.54445639999999995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231.37836709999999</v>
      </c>
      <c r="C1754" s="103">
        <f t="shared" si="866"/>
        <v>167.08912050000001</v>
      </c>
      <c r="D1754" s="104">
        <f t="shared" si="860"/>
        <v>1213.5139999999999</v>
      </c>
      <c r="E1754" s="105">
        <f t="shared" si="847"/>
        <v>1209.432</v>
      </c>
      <c r="F1754" s="106">
        <f t="shared" si="848"/>
        <v>45983</v>
      </c>
      <c r="G1754" s="107">
        <f t="shared" si="853"/>
        <v>-3.3637848430260187E-3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</v>
      </c>
      <c r="M1754" s="110">
        <f t="shared" si="850"/>
        <v>1</v>
      </c>
      <c r="N1754" s="110">
        <f t="shared" si="845"/>
        <v>1.3815017452050753</v>
      </c>
      <c r="O1754" s="103">
        <f t="shared" si="849"/>
        <v>1.38150174</v>
      </c>
      <c r="P1754" s="103">
        <f t="shared" si="855"/>
        <v>230.83391069999999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0.16</v>
      </c>
      <c r="U1754" s="111">
        <f t="shared" si="846"/>
        <v>4</v>
      </c>
      <c r="V1754" s="111">
        <v>252</v>
      </c>
      <c r="W1754" s="110">
        <f t="shared" si="857"/>
        <v>1.0023586499999999</v>
      </c>
      <c r="X1754" s="103">
        <f t="shared" si="858"/>
        <v>0.54445639999999995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231.37836709999999</v>
      </c>
      <c r="C1755" s="103">
        <f t="shared" si="866"/>
        <v>167.08912050000001</v>
      </c>
      <c r="D1755" s="104">
        <f t="shared" si="860"/>
        <v>1213.5139999999999</v>
      </c>
      <c r="E1755" s="105">
        <f t="shared" si="847"/>
        <v>1209.432</v>
      </c>
      <c r="F1755" s="106">
        <f t="shared" si="848"/>
        <v>45983</v>
      </c>
      <c r="G1755" s="107">
        <f t="shared" si="853"/>
        <v>-3.3637848430260187E-3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</v>
      </c>
      <c r="M1755" s="110">
        <f t="shared" si="850"/>
        <v>1</v>
      </c>
      <c r="N1755" s="110">
        <f t="shared" si="845"/>
        <v>1.3815017452050753</v>
      </c>
      <c r="O1755" s="103">
        <f t="shared" si="849"/>
        <v>1.38150174</v>
      </c>
      <c r="P1755" s="103">
        <f t="shared" si="855"/>
        <v>230.83391069999999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0.16</v>
      </c>
      <c r="U1755" s="111">
        <f t="shared" si="846"/>
        <v>4</v>
      </c>
      <c r="V1755" s="111">
        <v>252</v>
      </c>
      <c r="W1755" s="110">
        <f t="shared" si="857"/>
        <v>1.0023586499999999</v>
      </c>
      <c r="X1755" s="103">
        <f t="shared" si="858"/>
        <v>0.54445639999999995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231.51468190999998</v>
      </c>
      <c r="C1756" s="103">
        <f t="shared" si="866"/>
        <v>167.08912050000001</v>
      </c>
      <c r="D1756" s="104">
        <f t="shared" si="860"/>
        <v>1213.5139999999999</v>
      </c>
      <c r="E1756" s="105">
        <f t="shared" si="847"/>
        <v>1209.432</v>
      </c>
      <c r="F1756" s="106">
        <f t="shared" si="848"/>
        <v>45983</v>
      </c>
      <c r="G1756" s="107">
        <f t="shared" si="853"/>
        <v>-3.3637848430260187E-3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</v>
      </c>
      <c r="M1756" s="110">
        <f t="shared" si="850"/>
        <v>1</v>
      </c>
      <c r="N1756" s="110">
        <f t="shared" si="845"/>
        <v>1.3815017452050753</v>
      </c>
      <c r="O1756" s="103">
        <f t="shared" si="849"/>
        <v>1.38150174</v>
      </c>
      <c r="P1756" s="103">
        <f t="shared" si="855"/>
        <v>230.83391069999999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0.16</v>
      </c>
      <c r="U1756" s="111">
        <f t="shared" si="846"/>
        <v>5</v>
      </c>
      <c r="V1756" s="111">
        <v>252</v>
      </c>
      <c r="W1756" s="110">
        <f t="shared" si="857"/>
        <v>1.0029491820000001</v>
      </c>
      <c r="X1756" s="103">
        <f t="shared" si="858"/>
        <v>0.68077120999999996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231.65107681999999</v>
      </c>
      <c r="C1757" s="103">
        <f t="shared" si="866"/>
        <v>167.08912050000001</v>
      </c>
      <c r="D1757" s="104">
        <f t="shared" si="860"/>
        <v>1213.5139999999999</v>
      </c>
      <c r="E1757" s="105">
        <f t="shared" si="847"/>
        <v>1209.432</v>
      </c>
      <c r="F1757" s="106">
        <f t="shared" si="848"/>
        <v>45983</v>
      </c>
      <c r="G1757" s="107">
        <f t="shared" si="853"/>
        <v>-3.3637848430260187E-3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</v>
      </c>
      <c r="M1757" s="110">
        <f t="shared" si="850"/>
        <v>1</v>
      </c>
      <c r="N1757" s="110">
        <f t="shared" si="845"/>
        <v>1.3815017452050753</v>
      </c>
      <c r="O1757" s="103">
        <f t="shared" si="849"/>
        <v>1.38150174</v>
      </c>
      <c r="P1757" s="103">
        <f t="shared" si="855"/>
        <v>230.83391069999999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0.16</v>
      </c>
      <c r="U1757" s="111">
        <f t="shared" si="846"/>
        <v>6</v>
      </c>
      <c r="V1757" s="111">
        <v>252</v>
      </c>
      <c r="W1757" s="110">
        <f t="shared" si="857"/>
        <v>1.003540061</v>
      </c>
      <c r="X1757" s="103">
        <f t="shared" si="858"/>
        <v>0.81716612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231.78755206</v>
      </c>
      <c r="C1758" s="103">
        <f t="shared" si="866"/>
        <v>167.08912050000001</v>
      </c>
      <c r="D1758" s="104">
        <f t="shared" si="860"/>
        <v>1213.5139999999999</v>
      </c>
      <c r="E1758" s="105">
        <f t="shared" si="847"/>
        <v>1209.432</v>
      </c>
      <c r="F1758" s="106">
        <f t="shared" si="848"/>
        <v>45983</v>
      </c>
      <c r="G1758" s="107">
        <f t="shared" si="853"/>
        <v>-3.3637848430260187E-3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</v>
      </c>
      <c r="M1758" s="110">
        <f t="shared" si="850"/>
        <v>1</v>
      </c>
      <c r="N1758" s="110">
        <f t="shared" si="845"/>
        <v>1.3815017452050753</v>
      </c>
      <c r="O1758" s="103">
        <f t="shared" si="849"/>
        <v>1.38150174</v>
      </c>
      <c r="P1758" s="103">
        <f t="shared" si="855"/>
        <v>230.83391069999999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0.16</v>
      </c>
      <c r="U1758" s="111">
        <f t="shared" si="846"/>
        <v>7</v>
      </c>
      <c r="V1758" s="111">
        <v>252</v>
      </c>
      <c r="W1758" s="110">
        <f t="shared" si="857"/>
        <v>1.004131288</v>
      </c>
      <c r="X1758" s="103">
        <f t="shared" si="858"/>
        <v>0.95364135999999999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231.78755206</v>
      </c>
      <c r="C1759" s="103">
        <f t="shared" si="866"/>
        <v>167.08912050000001</v>
      </c>
      <c r="D1759" s="104">
        <f t="shared" si="860"/>
        <v>1213.5139999999999</v>
      </c>
      <c r="E1759" s="105">
        <f t="shared" si="847"/>
        <v>1209.432</v>
      </c>
      <c r="F1759" s="106">
        <f t="shared" si="848"/>
        <v>45983</v>
      </c>
      <c r="G1759" s="107">
        <f t="shared" si="853"/>
        <v>-3.3637848430260187E-3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</v>
      </c>
      <c r="M1759" s="110">
        <f t="shared" si="850"/>
        <v>1</v>
      </c>
      <c r="N1759" s="110">
        <f t="shared" ref="N1759:N1822" si="871">IF(I1759&gt;I1758,N1758*M1759,N1758)</f>
        <v>1.3815017452050753</v>
      </c>
      <c r="O1759" s="103">
        <f t="shared" si="849"/>
        <v>1.38150174</v>
      </c>
      <c r="P1759" s="103">
        <f t="shared" si="855"/>
        <v>230.83391069999999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0.16</v>
      </c>
      <c r="U1759" s="111">
        <f t="shared" si="846"/>
        <v>7</v>
      </c>
      <c r="V1759" s="111">
        <v>252</v>
      </c>
      <c r="W1759" s="110">
        <f t="shared" si="857"/>
        <v>1.004131288</v>
      </c>
      <c r="X1759" s="103">
        <f t="shared" si="858"/>
        <v>0.95364135999999999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231.92410785999999</v>
      </c>
      <c r="C1760" s="103">
        <f t="shared" si="866"/>
        <v>167.08912050000001</v>
      </c>
      <c r="D1760" s="104">
        <f t="shared" si="860"/>
        <v>1213.5139999999999</v>
      </c>
      <c r="E1760" s="105">
        <f t="shared" si="847"/>
        <v>1209.432</v>
      </c>
      <c r="F1760" s="106">
        <f t="shared" si="848"/>
        <v>45983</v>
      </c>
      <c r="G1760" s="107">
        <f t="shared" si="853"/>
        <v>-3.3637848430260187E-3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</v>
      </c>
      <c r="M1760" s="110">
        <f t="shared" si="850"/>
        <v>1</v>
      </c>
      <c r="N1760" s="110">
        <f t="shared" si="871"/>
        <v>1.3815017452050753</v>
      </c>
      <c r="O1760" s="103">
        <f t="shared" si="849"/>
        <v>1.38150174</v>
      </c>
      <c r="P1760" s="103">
        <f t="shared" si="855"/>
        <v>230.83391069999999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0.16</v>
      </c>
      <c r="U1760" s="111">
        <f t="shared" si="846"/>
        <v>8</v>
      </c>
      <c r="V1760" s="111">
        <v>252</v>
      </c>
      <c r="W1760" s="110">
        <f t="shared" si="857"/>
        <v>1.0047228640000001</v>
      </c>
      <c r="X1760" s="103">
        <f t="shared" si="858"/>
        <v>1.09019716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231.92410785999999</v>
      </c>
      <c r="C1761" s="103">
        <f t="shared" si="866"/>
        <v>167.08912050000001</v>
      </c>
      <c r="D1761" s="104">
        <f t="shared" si="860"/>
        <v>1213.5139999999999</v>
      </c>
      <c r="E1761" s="105">
        <f t="shared" si="847"/>
        <v>1209.432</v>
      </c>
      <c r="F1761" s="106">
        <f t="shared" si="848"/>
        <v>45983</v>
      </c>
      <c r="G1761" s="107">
        <f t="shared" si="853"/>
        <v>-3.3637848430260187E-3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</v>
      </c>
      <c r="M1761" s="110">
        <f t="shared" si="850"/>
        <v>1</v>
      </c>
      <c r="N1761" s="110">
        <f t="shared" si="871"/>
        <v>1.3815017452050753</v>
      </c>
      <c r="O1761" s="103">
        <f t="shared" si="849"/>
        <v>1.38150174</v>
      </c>
      <c r="P1761" s="103">
        <f t="shared" si="855"/>
        <v>230.83391069999999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0.16</v>
      </c>
      <c r="U1761" s="111">
        <f t="shared" si="846"/>
        <v>8</v>
      </c>
      <c r="V1761" s="111">
        <v>252</v>
      </c>
      <c r="W1761" s="110">
        <f t="shared" si="857"/>
        <v>1.0047228640000001</v>
      </c>
      <c r="X1761" s="103">
        <f t="shared" si="858"/>
        <v>1.09019716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231.92410785999999</v>
      </c>
      <c r="C1762" s="103">
        <f t="shared" si="866"/>
        <v>167.08912050000001</v>
      </c>
      <c r="D1762" s="104">
        <f t="shared" si="860"/>
        <v>1213.5139999999999</v>
      </c>
      <c r="E1762" s="105">
        <f t="shared" si="847"/>
        <v>1209.432</v>
      </c>
      <c r="F1762" s="106">
        <f t="shared" si="848"/>
        <v>45983</v>
      </c>
      <c r="G1762" s="107">
        <f t="shared" si="853"/>
        <v>-3.3637848430260187E-3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</v>
      </c>
      <c r="M1762" s="110">
        <f t="shared" si="850"/>
        <v>1</v>
      </c>
      <c r="N1762" s="110">
        <f t="shared" si="871"/>
        <v>1.3815017452050753</v>
      </c>
      <c r="O1762" s="103">
        <f t="shared" si="849"/>
        <v>1.38150174</v>
      </c>
      <c r="P1762" s="103">
        <f t="shared" si="855"/>
        <v>230.83391069999999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0.16</v>
      </c>
      <c r="U1762" s="111">
        <f t="shared" si="846"/>
        <v>8</v>
      </c>
      <c r="V1762" s="111">
        <v>252</v>
      </c>
      <c r="W1762" s="110">
        <f t="shared" si="857"/>
        <v>1.0047228640000001</v>
      </c>
      <c r="X1762" s="103">
        <f t="shared" si="858"/>
        <v>1.09019716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232.06074398999999</v>
      </c>
      <c r="C1763" s="103">
        <f t="shared" si="866"/>
        <v>167.08912050000001</v>
      </c>
      <c r="D1763" s="104">
        <f t="shared" si="860"/>
        <v>1213.5139999999999</v>
      </c>
      <c r="E1763" s="105">
        <f t="shared" si="847"/>
        <v>1209.432</v>
      </c>
      <c r="F1763" s="106">
        <f t="shared" si="848"/>
        <v>45983</v>
      </c>
      <c r="G1763" s="107">
        <f t="shared" si="853"/>
        <v>-3.3637848430260187E-3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</v>
      </c>
      <c r="M1763" s="110">
        <f t="shared" si="850"/>
        <v>1</v>
      </c>
      <c r="N1763" s="110">
        <f t="shared" si="871"/>
        <v>1.3815017452050753</v>
      </c>
      <c r="O1763" s="103">
        <f t="shared" si="849"/>
        <v>1.38150174</v>
      </c>
      <c r="P1763" s="103">
        <f t="shared" si="855"/>
        <v>230.83391069999999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0.16</v>
      </c>
      <c r="U1763" s="111">
        <f t="shared" si="846"/>
        <v>9</v>
      </c>
      <c r="V1763" s="111">
        <v>252</v>
      </c>
      <c r="W1763" s="110">
        <f t="shared" si="857"/>
        <v>1.005314788</v>
      </c>
      <c r="X1763" s="103">
        <f t="shared" si="858"/>
        <v>1.2268332900000001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232.19746068999999</v>
      </c>
      <c r="C1764" s="103">
        <f t="shared" si="866"/>
        <v>167.08912050000001</v>
      </c>
      <c r="D1764" s="104">
        <f t="shared" si="860"/>
        <v>1213.5139999999999</v>
      </c>
      <c r="E1764" s="105">
        <f t="shared" si="847"/>
        <v>1209.432</v>
      </c>
      <c r="F1764" s="106">
        <f t="shared" si="848"/>
        <v>45983</v>
      </c>
      <c r="G1764" s="107">
        <f t="shared" si="853"/>
        <v>-3.3637848430260187E-3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</v>
      </c>
      <c r="M1764" s="110">
        <f t="shared" si="850"/>
        <v>1</v>
      </c>
      <c r="N1764" s="110">
        <f t="shared" si="871"/>
        <v>1.3815017452050753</v>
      </c>
      <c r="O1764" s="103">
        <f t="shared" si="849"/>
        <v>1.38150174</v>
      </c>
      <c r="P1764" s="103">
        <f t="shared" si="855"/>
        <v>230.83391069999999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0.16</v>
      </c>
      <c r="U1764" s="111">
        <f t="shared" si="846"/>
        <v>10</v>
      </c>
      <c r="V1764" s="111">
        <v>252</v>
      </c>
      <c r="W1764" s="110">
        <f t="shared" si="857"/>
        <v>1.005907061</v>
      </c>
      <c r="X1764" s="103">
        <f t="shared" si="858"/>
        <v>1.3635499900000001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232.33425793999999</v>
      </c>
      <c r="C1765" s="103">
        <f t="shared" si="866"/>
        <v>167.08912050000001</v>
      </c>
      <c r="D1765" s="104">
        <f t="shared" si="860"/>
        <v>1213.5139999999999</v>
      </c>
      <c r="E1765" s="105">
        <f t="shared" si="847"/>
        <v>1209.432</v>
      </c>
      <c r="F1765" s="106">
        <f t="shared" si="848"/>
        <v>45983</v>
      </c>
      <c r="G1765" s="107">
        <f t="shared" si="853"/>
        <v>-3.3637848430260187E-3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</v>
      </c>
      <c r="M1765" s="110">
        <f t="shared" si="850"/>
        <v>1</v>
      </c>
      <c r="N1765" s="110">
        <f t="shared" si="871"/>
        <v>1.3815017452050753</v>
      </c>
      <c r="O1765" s="103">
        <f t="shared" si="849"/>
        <v>1.38150174</v>
      </c>
      <c r="P1765" s="103">
        <f t="shared" si="855"/>
        <v>230.83391069999999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0.16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1.0064996829999999</v>
      </c>
      <c r="X1765" s="103">
        <f t="shared" si="858"/>
        <v>1.50034724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232.47113575999998</v>
      </c>
      <c r="C1766" s="103">
        <f t="shared" si="866"/>
        <v>167.08912050000001</v>
      </c>
      <c r="D1766" s="104">
        <f t="shared" si="860"/>
        <v>1213.5139999999999</v>
      </c>
      <c r="E1766" s="105">
        <f t="shared" si="847"/>
        <v>1209.432</v>
      </c>
      <c r="F1766" s="106">
        <f t="shared" si="848"/>
        <v>45983</v>
      </c>
      <c r="G1766" s="107">
        <f t="shared" si="853"/>
        <v>-3.3637848430260187E-3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</v>
      </c>
      <c r="M1766" s="110">
        <f t="shared" si="850"/>
        <v>1</v>
      </c>
      <c r="N1766" s="110">
        <f t="shared" si="871"/>
        <v>1.3815017452050753</v>
      </c>
      <c r="O1766" s="103">
        <f t="shared" si="849"/>
        <v>1.38150174</v>
      </c>
      <c r="P1766" s="103">
        <f t="shared" si="855"/>
        <v>230.83391069999999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0.16</v>
      </c>
      <c r="U1766" s="111">
        <f t="shared" si="872"/>
        <v>12</v>
      </c>
      <c r="V1766" s="111">
        <v>252</v>
      </c>
      <c r="W1766" s="110">
        <f t="shared" si="857"/>
        <v>1.007092654</v>
      </c>
      <c r="X1766" s="103">
        <f t="shared" si="858"/>
        <v>1.63722506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232.60809412999998</v>
      </c>
      <c r="C1767" s="103">
        <f t="shared" si="866"/>
        <v>167.08912050000001</v>
      </c>
      <c r="D1767" s="104">
        <f t="shared" si="860"/>
        <v>1213.5139999999999</v>
      </c>
      <c r="E1767" s="105">
        <f t="shared" si="847"/>
        <v>1209.432</v>
      </c>
      <c r="F1767" s="106">
        <f t="shared" si="848"/>
        <v>45983</v>
      </c>
      <c r="G1767" s="107">
        <f t="shared" si="853"/>
        <v>-3.3637848430260187E-3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</v>
      </c>
      <c r="M1767" s="110">
        <f t="shared" si="850"/>
        <v>1</v>
      </c>
      <c r="N1767" s="110">
        <f t="shared" si="871"/>
        <v>1.3815017452050753</v>
      </c>
      <c r="O1767" s="103">
        <f t="shared" si="849"/>
        <v>1.38150174</v>
      </c>
      <c r="P1767" s="103">
        <f t="shared" si="855"/>
        <v>230.83391069999999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0.16</v>
      </c>
      <c r="U1767" s="111">
        <f t="shared" si="872"/>
        <v>13</v>
      </c>
      <c r="V1767" s="111">
        <v>252</v>
      </c>
      <c r="W1767" s="110">
        <f t="shared" si="857"/>
        <v>1.0076859739999999</v>
      </c>
      <c r="X1767" s="103">
        <f t="shared" si="858"/>
        <v>1.7741834299999999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232.60809412999998</v>
      </c>
      <c r="C1768" s="103">
        <f t="shared" si="866"/>
        <v>167.08912050000001</v>
      </c>
      <c r="D1768" s="104">
        <f t="shared" si="860"/>
        <v>1213.5139999999999</v>
      </c>
      <c r="E1768" s="105">
        <f t="shared" ref="E1768:E1831" si="873">IF($K1768=1,VLOOKUP($A1767,$AO$10:$AS$165,4),E1767)</f>
        <v>1209.432</v>
      </c>
      <c r="F1768" s="106">
        <f t="shared" ref="F1768:F1831" si="874">IF($K1768=1,VLOOKUP($A1767,$AO$10:$AS$165,5),F1767)</f>
        <v>45983</v>
      </c>
      <c r="G1768" s="107">
        <f t="shared" si="853"/>
        <v>-3.3637848430260187E-3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</v>
      </c>
      <c r="M1768" s="110">
        <f t="shared" si="850"/>
        <v>1</v>
      </c>
      <c r="N1768" s="110">
        <f t="shared" si="871"/>
        <v>1.3815017452050753</v>
      </c>
      <c r="O1768" s="103">
        <f t="shared" si="849"/>
        <v>1.38150174</v>
      </c>
      <c r="P1768" s="103">
        <f t="shared" si="855"/>
        <v>230.83391069999999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0.16</v>
      </c>
      <c r="U1768" s="111">
        <f t="shared" si="872"/>
        <v>13</v>
      </c>
      <c r="V1768" s="111">
        <v>252</v>
      </c>
      <c r="W1768" s="110">
        <f t="shared" si="857"/>
        <v>1.0076859739999999</v>
      </c>
      <c r="X1768" s="103">
        <f t="shared" si="858"/>
        <v>1.7741834299999999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232.60809412999998</v>
      </c>
      <c r="C1769" s="103">
        <f t="shared" si="866"/>
        <v>167.08912050000001</v>
      </c>
      <c r="D1769" s="104">
        <f t="shared" si="860"/>
        <v>1213.5139999999999</v>
      </c>
      <c r="E1769" s="105">
        <f t="shared" si="873"/>
        <v>1209.432</v>
      </c>
      <c r="F1769" s="106">
        <f t="shared" si="874"/>
        <v>45983</v>
      </c>
      <c r="G1769" s="107">
        <f t="shared" si="853"/>
        <v>-3.3637848430260187E-3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</v>
      </c>
      <c r="M1769" s="110">
        <f t="shared" si="850"/>
        <v>1</v>
      </c>
      <c r="N1769" s="110">
        <f t="shared" si="871"/>
        <v>1.3815017452050753</v>
      </c>
      <c r="O1769" s="103">
        <f t="shared" ref="O1769:O1832" si="875">TRUNC(TRUNC((L1769*N1769),15),8)</f>
        <v>1.38150174</v>
      </c>
      <c r="P1769" s="103">
        <f t="shared" si="855"/>
        <v>230.83391069999999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0.16</v>
      </c>
      <c r="U1769" s="111">
        <f t="shared" si="872"/>
        <v>13</v>
      </c>
      <c r="V1769" s="111">
        <v>252</v>
      </c>
      <c r="W1769" s="110">
        <f t="shared" si="857"/>
        <v>1.0076859739999999</v>
      </c>
      <c r="X1769" s="103">
        <f t="shared" si="858"/>
        <v>1.7741834299999999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232.74513329999999</v>
      </c>
      <c r="C1770" s="103">
        <f t="shared" si="866"/>
        <v>167.08912050000001</v>
      </c>
      <c r="D1770" s="104">
        <f t="shared" si="860"/>
        <v>1213.5139999999999</v>
      </c>
      <c r="E1770" s="105">
        <f t="shared" si="873"/>
        <v>1209.432</v>
      </c>
      <c r="F1770" s="106">
        <f t="shared" si="874"/>
        <v>45983</v>
      </c>
      <c r="G1770" s="107">
        <f t="shared" si="853"/>
        <v>-3.3637848430260187E-3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</v>
      </c>
      <c r="M1770" s="110">
        <f t="shared" ref="M1770:M1833" si="876">IF(I1770&gt;I1769,L1769,M1769)</f>
        <v>1</v>
      </c>
      <c r="N1770" s="110">
        <f t="shared" si="871"/>
        <v>1.3815017452050753</v>
      </c>
      <c r="O1770" s="103">
        <f t="shared" si="875"/>
        <v>1.38150174</v>
      </c>
      <c r="P1770" s="103">
        <f t="shared" si="855"/>
        <v>230.83391069999999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0.16</v>
      </c>
      <c r="U1770" s="111">
        <f t="shared" si="872"/>
        <v>14</v>
      </c>
      <c r="V1770" s="111">
        <v>252</v>
      </c>
      <c r="W1770" s="110">
        <f t="shared" si="857"/>
        <v>1.0082796439999999</v>
      </c>
      <c r="X1770" s="103">
        <f t="shared" si="858"/>
        <v>1.9112226000000001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232.88225326</v>
      </c>
      <c r="C1771" s="103">
        <f t="shared" si="866"/>
        <v>167.08912050000001</v>
      </c>
      <c r="D1771" s="104">
        <f t="shared" si="860"/>
        <v>1213.5139999999999</v>
      </c>
      <c r="E1771" s="105">
        <f t="shared" si="873"/>
        <v>1209.432</v>
      </c>
      <c r="F1771" s="106">
        <f t="shared" si="874"/>
        <v>45983</v>
      </c>
      <c r="G1771" s="107">
        <f t="shared" si="853"/>
        <v>-3.3637848430260187E-3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</v>
      </c>
      <c r="M1771" s="110">
        <f t="shared" si="876"/>
        <v>1</v>
      </c>
      <c r="N1771" s="110">
        <f t="shared" si="871"/>
        <v>1.3815017452050753</v>
      </c>
      <c r="O1771" s="103">
        <f t="shared" si="875"/>
        <v>1.38150174</v>
      </c>
      <c r="P1771" s="103">
        <f t="shared" si="855"/>
        <v>230.83391069999999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0.16</v>
      </c>
      <c r="U1771" s="111">
        <f t="shared" si="872"/>
        <v>15</v>
      </c>
      <c r="V1771" s="111">
        <v>252</v>
      </c>
      <c r="W1771" s="110">
        <f t="shared" si="857"/>
        <v>1.008873664</v>
      </c>
      <c r="X1771" s="103">
        <f t="shared" si="858"/>
        <v>2.04834256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233.01945377999999</v>
      </c>
      <c r="C1772" s="103">
        <f t="shared" si="866"/>
        <v>167.08912050000001</v>
      </c>
      <c r="D1772" s="104">
        <f t="shared" si="860"/>
        <v>1213.5139999999999</v>
      </c>
      <c r="E1772" s="105">
        <f t="shared" si="873"/>
        <v>1209.432</v>
      </c>
      <c r="F1772" s="106">
        <f t="shared" si="874"/>
        <v>45983</v>
      </c>
      <c r="G1772" s="107">
        <f t="shared" si="853"/>
        <v>-3.3637848430260187E-3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</v>
      </c>
      <c r="M1772" s="110">
        <f t="shared" si="876"/>
        <v>1</v>
      </c>
      <c r="N1772" s="110">
        <f t="shared" si="871"/>
        <v>1.3815017452050753</v>
      </c>
      <c r="O1772" s="103">
        <f t="shared" si="875"/>
        <v>1.38150174</v>
      </c>
      <c r="P1772" s="103">
        <f t="shared" si="855"/>
        <v>230.83391069999999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0.16</v>
      </c>
      <c r="U1772" s="111">
        <f t="shared" si="872"/>
        <v>16</v>
      </c>
      <c r="V1772" s="111">
        <v>252</v>
      </c>
      <c r="W1772" s="110">
        <f t="shared" si="857"/>
        <v>1.0094680330000001</v>
      </c>
      <c r="X1772" s="103">
        <f t="shared" si="858"/>
        <v>2.18554308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233.15673532</v>
      </c>
      <c r="C1773" s="103">
        <f t="shared" si="866"/>
        <v>167.08912050000001</v>
      </c>
      <c r="D1773" s="104">
        <f t="shared" si="860"/>
        <v>1213.5139999999999</v>
      </c>
      <c r="E1773" s="105">
        <f t="shared" si="873"/>
        <v>1209.432</v>
      </c>
      <c r="F1773" s="106">
        <f t="shared" si="874"/>
        <v>45983</v>
      </c>
      <c r="G1773" s="107">
        <f t="shared" si="853"/>
        <v>-3.3637848430260187E-3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</v>
      </c>
      <c r="M1773" s="110">
        <f t="shared" si="876"/>
        <v>1</v>
      </c>
      <c r="N1773" s="110">
        <f t="shared" si="871"/>
        <v>1.3815017452050753</v>
      </c>
      <c r="O1773" s="103">
        <f t="shared" si="875"/>
        <v>1.38150174</v>
      </c>
      <c r="P1773" s="103">
        <f t="shared" si="855"/>
        <v>230.83391069999999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0.16</v>
      </c>
      <c r="U1773" s="111">
        <f t="shared" si="872"/>
        <v>17</v>
      </c>
      <c r="V1773" s="111">
        <v>252</v>
      </c>
      <c r="W1773" s="110">
        <f t="shared" si="857"/>
        <v>1.0100627529999999</v>
      </c>
      <c r="X1773" s="103">
        <f t="shared" si="858"/>
        <v>2.32282462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233.29409765999998</v>
      </c>
      <c r="C1774" s="103">
        <f t="shared" si="866"/>
        <v>167.08912050000001</v>
      </c>
      <c r="D1774" s="104">
        <f t="shared" si="860"/>
        <v>1213.5139999999999</v>
      </c>
      <c r="E1774" s="105">
        <f t="shared" si="873"/>
        <v>1209.432</v>
      </c>
      <c r="F1774" s="106">
        <f t="shared" si="874"/>
        <v>45983</v>
      </c>
      <c r="G1774" s="107">
        <f t="shared" si="853"/>
        <v>-3.3637848430260187E-3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</v>
      </c>
      <c r="M1774" s="110">
        <f t="shared" si="876"/>
        <v>1</v>
      </c>
      <c r="N1774" s="110">
        <f t="shared" si="871"/>
        <v>1.3815017452050753</v>
      </c>
      <c r="O1774" s="103">
        <f t="shared" si="875"/>
        <v>1.38150174</v>
      </c>
      <c r="P1774" s="103">
        <f t="shared" si="855"/>
        <v>230.83391069999999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0.16</v>
      </c>
      <c r="U1774" s="111">
        <f t="shared" si="872"/>
        <v>18</v>
      </c>
      <c r="V1774" s="111">
        <v>252</v>
      </c>
      <c r="W1774" s="110">
        <f t="shared" si="857"/>
        <v>1.0106578230000001</v>
      </c>
      <c r="X1774" s="103">
        <f t="shared" si="858"/>
        <v>2.4601869600000001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233.29409765999998</v>
      </c>
      <c r="C1775" s="103">
        <f t="shared" si="866"/>
        <v>167.08912050000001</v>
      </c>
      <c r="D1775" s="104">
        <f t="shared" si="860"/>
        <v>1213.5139999999999</v>
      </c>
      <c r="E1775" s="105">
        <f t="shared" si="873"/>
        <v>1209.432</v>
      </c>
      <c r="F1775" s="106">
        <f t="shared" si="874"/>
        <v>45983</v>
      </c>
      <c r="G1775" s="107">
        <f t="shared" si="853"/>
        <v>-3.3637848430260187E-3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</v>
      </c>
      <c r="M1775" s="110">
        <f t="shared" si="876"/>
        <v>1</v>
      </c>
      <c r="N1775" s="110">
        <f t="shared" si="871"/>
        <v>1.3815017452050753</v>
      </c>
      <c r="O1775" s="103">
        <f t="shared" si="875"/>
        <v>1.38150174</v>
      </c>
      <c r="P1775" s="103">
        <f t="shared" si="855"/>
        <v>230.83391069999999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0.16</v>
      </c>
      <c r="U1775" s="111">
        <f t="shared" si="872"/>
        <v>18</v>
      </c>
      <c r="V1775" s="111">
        <v>252</v>
      </c>
      <c r="W1775" s="110">
        <f t="shared" si="857"/>
        <v>1.0106578230000001</v>
      </c>
      <c r="X1775" s="103">
        <f t="shared" si="858"/>
        <v>2.4601869600000001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233.29409765999998</v>
      </c>
      <c r="C1776" s="103">
        <f t="shared" si="866"/>
        <v>167.08912050000001</v>
      </c>
      <c r="D1776" s="104">
        <f t="shared" si="860"/>
        <v>1213.5139999999999</v>
      </c>
      <c r="E1776" s="105">
        <f t="shared" si="873"/>
        <v>1209.432</v>
      </c>
      <c r="F1776" s="106">
        <f t="shared" si="874"/>
        <v>45983</v>
      </c>
      <c r="G1776" s="107">
        <f t="shared" si="853"/>
        <v>-3.3637848430260187E-3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</v>
      </c>
      <c r="M1776" s="110">
        <f t="shared" si="876"/>
        <v>1</v>
      </c>
      <c r="N1776" s="110">
        <f t="shared" si="871"/>
        <v>1.3815017452050753</v>
      </c>
      <c r="O1776" s="103">
        <f t="shared" si="875"/>
        <v>1.38150174</v>
      </c>
      <c r="P1776" s="103">
        <f t="shared" si="855"/>
        <v>230.83391069999999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0.16</v>
      </c>
      <c r="U1776" s="111">
        <f t="shared" si="872"/>
        <v>18</v>
      </c>
      <c r="V1776" s="111">
        <v>252</v>
      </c>
      <c r="W1776" s="110">
        <f t="shared" si="857"/>
        <v>1.0106578230000001</v>
      </c>
      <c r="X1776" s="103">
        <f t="shared" si="858"/>
        <v>2.4601869600000001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233.43154102</v>
      </c>
      <c r="C1777" s="103">
        <f t="shared" si="866"/>
        <v>167.08912050000001</v>
      </c>
      <c r="D1777" s="104">
        <f t="shared" si="860"/>
        <v>1213.5139999999999</v>
      </c>
      <c r="E1777" s="105">
        <f t="shared" si="873"/>
        <v>1209.432</v>
      </c>
      <c r="F1777" s="106">
        <f t="shared" si="874"/>
        <v>45983</v>
      </c>
      <c r="G1777" s="107">
        <f t="shared" si="853"/>
        <v>-3.3637848430260187E-3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</v>
      </c>
      <c r="M1777" s="110">
        <f t="shared" si="876"/>
        <v>1</v>
      </c>
      <c r="N1777" s="110">
        <f t="shared" si="871"/>
        <v>1.3815017452050753</v>
      </c>
      <c r="O1777" s="103">
        <f t="shared" si="875"/>
        <v>1.38150174</v>
      </c>
      <c r="P1777" s="103">
        <f t="shared" si="855"/>
        <v>230.83391069999999</v>
      </c>
      <c r="Q1777" s="11">
        <f t="shared" si="870"/>
        <v>58</v>
      </c>
      <c r="R1777" s="7">
        <f t="shared" si="863"/>
        <v>5.8888999999999997E-2</v>
      </c>
      <c r="S1777" s="8">
        <f t="shared" si="856"/>
        <v>13.59357816</v>
      </c>
      <c r="T1777" s="113">
        <f t="shared" si="864"/>
        <v>0.16</v>
      </c>
      <c r="U1777" s="111">
        <f t="shared" si="872"/>
        <v>19</v>
      </c>
      <c r="V1777" s="111">
        <v>252</v>
      </c>
      <c r="W1777" s="110">
        <f t="shared" si="857"/>
        <v>1.0112532439999999</v>
      </c>
      <c r="X1777" s="103">
        <f t="shared" si="858"/>
        <v>2.5976303199999999</v>
      </c>
      <c r="Y1777" s="8">
        <f t="shared" si="865"/>
        <v>16.19120848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217.36831794</v>
      </c>
      <c r="C1778" s="103">
        <f t="shared" si="866"/>
        <v>157.24940928999999</v>
      </c>
      <c r="D1778" s="104">
        <f t="shared" si="860"/>
        <v>1213.5139999999999</v>
      </c>
      <c r="E1778" s="105">
        <f t="shared" si="873"/>
        <v>1209.432</v>
      </c>
      <c r="F1778" s="106">
        <f t="shared" si="874"/>
        <v>46011</v>
      </c>
      <c r="G1778" s="107">
        <f t="shared" si="853"/>
        <v>-3.3637848430260187E-3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</v>
      </c>
      <c r="M1778" s="110">
        <f t="shared" si="876"/>
        <v>1</v>
      </c>
      <c r="N1778" s="110">
        <f t="shared" si="871"/>
        <v>1.3815017452050753</v>
      </c>
      <c r="O1778" s="103">
        <f t="shared" si="875"/>
        <v>1.38150174</v>
      </c>
      <c r="P1778" s="103">
        <f t="shared" si="855"/>
        <v>217.24033254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0.16</v>
      </c>
      <c r="U1778" s="111">
        <f t="shared" si="872"/>
        <v>1</v>
      </c>
      <c r="V1778" s="111">
        <v>252</v>
      </c>
      <c r="W1778" s="110">
        <f t="shared" si="857"/>
        <v>1.0005891419999999</v>
      </c>
      <c r="X1778" s="103">
        <f t="shared" si="858"/>
        <v>0.1279854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217.49637851</v>
      </c>
      <c r="C1779" s="103">
        <f t="shared" si="866"/>
        <v>157.24940928999999</v>
      </c>
      <c r="D1779" s="104">
        <f t="shared" si="860"/>
        <v>1213.5139999999999</v>
      </c>
      <c r="E1779" s="105">
        <f t="shared" si="873"/>
        <v>1209.432</v>
      </c>
      <c r="F1779" s="106">
        <f t="shared" si="874"/>
        <v>46011</v>
      </c>
      <c r="G1779" s="107">
        <f t="shared" si="853"/>
        <v>-3.3637848430260187E-3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</v>
      </c>
      <c r="M1779" s="110">
        <f t="shared" si="876"/>
        <v>1</v>
      </c>
      <c r="N1779" s="110">
        <f t="shared" si="871"/>
        <v>1.3815017452050753</v>
      </c>
      <c r="O1779" s="103">
        <f t="shared" si="875"/>
        <v>1.38150174</v>
      </c>
      <c r="P1779" s="103">
        <f t="shared" si="855"/>
        <v>217.24033254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0.16</v>
      </c>
      <c r="U1779" s="111">
        <f t="shared" si="872"/>
        <v>2</v>
      </c>
      <c r="V1779" s="111">
        <v>252</v>
      </c>
      <c r="W1779" s="110">
        <f t="shared" si="857"/>
        <v>1.0011786300000001</v>
      </c>
      <c r="X1779" s="103">
        <f t="shared" si="858"/>
        <v>0.25604597000000001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217.62451489</v>
      </c>
      <c r="C1780" s="103">
        <f t="shared" si="866"/>
        <v>157.24940928999999</v>
      </c>
      <c r="D1780" s="104">
        <f t="shared" si="860"/>
        <v>1213.5139999999999</v>
      </c>
      <c r="E1780" s="105">
        <f t="shared" si="873"/>
        <v>1209.432</v>
      </c>
      <c r="F1780" s="106">
        <f t="shared" si="874"/>
        <v>46011</v>
      </c>
      <c r="G1780" s="107">
        <f t="shared" si="853"/>
        <v>-3.3637848430260187E-3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</v>
      </c>
      <c r="M1780" s="110">
        <f t="shared" si="876"/>
        <v>1</v>
      </c>
      <c r="N1780" s="110">
        <f t="shared" si="871"/>
        <v>1.3815017452050753</v>
      </c>
      <c r="O1780" s="103">
        <f t="shared" si="875"/>
        <v>1.38150174</v>
      </c>
      <c r="P1780" s="103">
        <f t="shared" si="855"/>
        <v>217.24033254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0.16</v>
      </c>
      <c r="U1780" s="111">
        <f t="shared" si="872"/>
        <v>3</v>
      </c>
      <c r="V1780" s="111">
        <v>252</v>
      </c>
      <c r="W1780" s="110">
        <f t="shared" si="857"/>
        <v>1.001768467</v>
      </c>
      <c r="X1780" s="103">
        <f t="shared" si="858"/>
        <v>0.38418235000000001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217.75272644999998</v>
      </c>
      <c r="C1781" s="103">
        <f t="shared" si="866"/>
        <v>157.24940928999999</v>
      </c>
      <c r="D1781" s="104">
        <f t="shared" si="860"/>
        <v>1213.5139999999999</v>
      </c>
      <c r="E1781" s="105">
        <f t="shared" si="873"/>
        <v>1209.432</v>
      </c>
      <c r="F1781" s="106">
        <f t="shared" si="874"/>
        <v>46011</v>
      </c>
      <c r="G1781" s="107">
        <f t="shared" si="853"/>
        <v>-3.3637848430260187E-3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</v>
      </c>
      <c r="M1781" s="110">
        <f t="shared" si="876"/>
        <v>1</v>
      </c>
      <c r="N1781" s="110">
        <f t="shared" si="871"/>
        <v>1.3815017452050753</v>
      </c>
      <c r="O1781" s="103">
        <f t="shared" si="875"/>
        <v>1.38150174</v>
      </c>
      <c r="P1781" s="103">
        <f t="shared" si="855"/>
        <v>217.24033254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0.16</v>
      </c>
      <c r="U1781" s="111">
        <f t="shared" si="872"/>
        <v>4</v>
      </c>
      <c r="V1781" s="111">
        <v>252</v>
      </c>
      <c r="W1781" s="110">
        <f t="shared" si="857"/>
        <v>1.0023586499999999</v>
      </c>
      <c r="X1781" s="103">
        <f t="shared" si="858"/>
        <v>0.51239391000000001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217.75272644999998</v>
      </c>
      <c r="C1782" s="103">
        <f t="shared" si="866"/>
        <v>157.24940928999999</v>
      </c>
      <c r="D1782" s="104">
        <f t="shared" si="860"/>
        <v>1213.5139999999999</v>
      </c>
      <c r="E1782" s="105">
        <f t="shared" si="873"/>
        <v>1209.432</v>
      </c>
      <c r="F1782" s="106">
        <f t="shared" si="874"/>
        <v>46011</v>
      </c>
      <c r="G1782" s="107">
        <f t="shared" si="853"/>
        <v>-3.3637848430260187E-3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</v>
      </c>
      <c r="M1782" s="110">
        <f t="shared" si="876"/>
        <v>1</v>
      </c>
      <c r="N1782" s="110">
        <f t="shared" si="871"/>
        <v>1.3815017452050753</v>
      </c>
      <c r="O1782" s="103">
        <f t="shared" si="875"/>
        <v>1.38150174</v>
      </c>
      <c r="P1782" s="103">
        <f t="shared" si="855"/>
        <v>217.24033254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0.16</v>
      </c>
      <c r="U1782" s="111">
        <f t="shared" si="872"/>
        <v>4</v>
      </c>
      <c r="V1782" s="111">
        <v>252</v>
      </c>
      <c r="W1782" s="110">
        <f t="shared" si="857"/>
        <v>1.0023586499999999</v>
      </c>
      <c r="X1782" s="103">
        <f t="shared" si="858"/>
        <v>0.51239391000000001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217.75272644999998</v>
      </c>
      <c r="C1783" s="103">
        <f t="shared" si="866"/>
        <v>157.24940928999999</v>
      </c>
      <c r="D1783" s="104">
        <f t="shared" si="860"/>
        <v>1213.5139999999999</v>
      </c>
      <c r="E1783" s="105">
        <f t="shared" si="873"/>
        <v>1209.432</v>
      </c>
      <c r="F1783" s="106">
        <f t="shared" si="874"/>
        <v>46011</v>
      </c>
      <c r="G1783" s="107">
        <f t="shared" si="853"/>
        <v>-3.3637848430260187E-3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</v>
      </c>
      <c r="M1783" s="110">
        <f t="shared" si="876"/>
        <v>1</v>
      </c>
      <c r="N1783" s="110">
        <f t="shared" si="871"/>
        <v>1.3815017452050753</v>
      </c>
      <c r="O1783" s="103">
        <f t="shared" si="875"/>
        <v>1.38150174</v>
      </c>
      <c r="P1783" s="103">
        <f t="shared" si="855"/>
        <v>217.24033254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0.16</v>
      </c>
      <c r="U1783" s="111">
        <f t="shared" si="872"/>
        <v>4</v>
      </c>
      <c r="V1783" s="111">
        <v>252</v>
      </c>
      <c r="W1783" s="110">
        <f t="shared" si="857"/>
        <v>1.0023586499999999</v>
      </c>
      <c r="X1783" s="103">
        <f t="shared" si="858"/>
        <v>0.51239391000000001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217.88101380999998</v>
      </c>
      <c r="C1784" s="103">
        <f t="shared" si="866"/>
        <v>157.24940928999999</v>
      </c>
      <c r="D1784" s="104">
        <f t="shared" si="860"/>
        <v>1213.5139999999999</v>
      </c>
      <c r="E1784" s="105">
        <f t="shared" si="873"/>
        <v>1209.432</v>
      </c>
      <c r="F1784" s="106">
        <f t="shared" si="874"/>
        <v>46011</v>
      </c>
      <c r="G1784" s="107">
        <f t="shared" si="853"/>
        <v>-3.3637848430260187E-3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</v>
      </c>
      <c r="M1784" s="110">
        <f t="shared" si="876"/>
        <v>1</v>
      </c>
      <c r="N1784" s="110">
        <f t="shared" si="871"/>
        <v>1.3815017452050753</v>
      </c>
      <c r="O1784" s="103">
        <f t="shared" si="875"/>
        <v>1.38150174</v>
      </c>
      <c r="P1784" s="103">
        <f t="shared" si="855"/>
        <v>217.24033254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0.16</v>
      </c>
      <c r="U1784" s="111">
        <f t="shared" si="872"/>
        <v>5</v>
      </c>
      <c r="V1784" s="111">
        <v>252</v>
      </c>
      <c r="W1784" s="110">
        <f t="shared" si="857"/>
        <v>1.0029491820000001</v>
      </c>
      <c r="X1784" s="103">
        <f t="shared" si="858"/>
        <v>0.64068126999999997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218.00937655999999</v>
      </c>
      <c r="C1785" s="103">
        <f t="shared" si="866"/>
        <v>157.24940928999999</v>
      </c>
      <c r="D1785" s="104">
        <f t="shared" si="860"/>
        <v>1213.5139999999999</v>
      </c>
      <c r="E1785" s="105">
        <f t="shared" si="873"/>
        <v>1209.432</v>
      </c>
      <c r="F1785" s="106">
        <f t="shared" si="874"/>
        <v>46011</v>
      </c>
      <c r="G1785" s="107">
        <f t="shared" si="853"/>
        <v>-3.3637848430260187E-3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</v>
      </c>
      <c r="M1785" s="110">
        <f t="shared" si="876"/>
        <v>1</v>
      </c>
      <c r="N1785" s="110">
        <f t="shared" si="871"/>
        <v>1.3815017452050753</v>
      </c>
      <c r="O1785" s="103">
        <f t="shared" si="875"/>
        <v>1.38150174</v>
      </c>
      <c r="P1785" s="103">
        <f t="shared" si="855"/>
        <v>217.24033254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0.16</v>
      </c>
      <c r="U1785" s="111">
        <f t="shared" si="872"/>
        <v>6</v>
      </c>
      <c r="V1785" s="111">
        <v>252</v>
      </c>
      <c r="W1785" s="110">
        <f t="shared" si="857"/>
        <v>1.003540061</v>
      </c>
      <c r="X1785" s="103">
        <f t="shared" si="858"/>
        <v>0.76904402000000005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218.13781491</v>
      </c>
      <c r="C1786" s="103">
        <f t="shared" si="866"/>
        <v>157.24940928999999</v>
      </c>
      <c r="D1786" s="104">
        <f t="shared" si="860"/>
        <v>1213.5139999999999</v>
      </c>
      <c r="E1786" s="105">
        <f t="shared" si="873"/>
        <v>1209.432</v>
      </c>
      <c r="F1786" s="106">
        <f t="shared" si="874"/>
        <v>46011</v>
      </c>
      <c r="G1786" s="107">
        <f t="shared" si="853"/>
        <v>-3.3637848430260187E-3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</v>
      </c>
      <c r="M1786" s="110">
        <f t="shared" si="876"/>
        <v>1</v>
      </c>
      <c r="N1786" s="110">
        <f t="shared" si="871"/>
        <v>1.3815017452050753</v>
      </c>
      <c r="O1786" s="103">
        <f t="shared" si="875"/>
        <v>1.38150174</v>
      </c>
      <c r="P1786" s="103">
        <f t="shared" si="855"/>
        <v>217.24033254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0.16</v>
      </c>
      <c r="U1786" s="111">
        <f t="shared" si="872"/>
        <v>7</v>
      </c>
      <c r="V1786" s="111">
        <v>252</v>
      </c>
      <c r="W1786" s="110">
        <f t="shared" si="857"/>
        <v>1.004131288</v>
      </c>
      <c r="X1786" s="103">
        <f t="shared" si="858"/>
        <v>0.89748236999999997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218.26632907999999</v>
      </c>
      <c r="C1787" s="103">
        <f t="shared" si="866"/>
        <v>157.24940928999999</v>
      </c>
      <c r="D1787" s="104">
        <f t="shared" si="860"/>
        <v>1213.5139999999999</v>
      </c>
      <c r="E1787" s="105">
        <f t="shared" si="873"/>
        <v>1209.432</v>
      </c>
      <c r="F1787" s="106">
        <f t="shared" si="874"/>
        <v>46011</v>
      </c>
      <c r="G1787" s="107">
        <f t="shared" si="853"/>
        <v>-3.3637848430260187E-3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</v>
      </c>
      <c r="M1787" s="110">
        <f t="shared" si="876"/>
        <v>1</v>
      </c>
      <c r="N1787" s="110">
        <f t="shared" si="871"/>
        <v>1.3815017452050753</v>
      </c>
      <c r="O1787" s="103">
        <f t="shared" si="875"/>
        <v>1.38150174</v>
      </c>
      <c r="P1787" s="103">
        <f t="shared" si="855"/>
        <v>217.24033254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0.16</v>
      </c>
      <c r="U1787" s="111">
        <f t="shared" si="872"/>
        <v>8</v>
      </c>
      <c r="V1787" s="111">
        <v>252</v>
      </c>
      <c r="W1787" s="110">
        <f t="shared" si="857"/>
        <v>1.0047228640000001</v>
      </c>
      <c r="X1787" s="103">
        <f t="shared" si="858"/>
        <v>1.02599654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218.39491885000001</v>
      </c>
      <c r="C1788" s="103">
        <f t="shared" si="866"/>
        <v>157.24940928999999</v>
      </c>
      <c r="D1788" s="104">
        <f t="shared" si="860"/>
        <v>1213.5139999999999</v>
      </c>
      <c r="E1788" s="105">
        <f t="shared" si="873"/>
        <v>1209.432</v>
      </c>
      <c r="F1788" s="106">
        <f t="shared" si="874"/>
        <v>46011</v>
      </c>
      <c r="G1788" s="107">
        <f t="shared" si="853"/>
        <v>-3.3637848430260187E-3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</v>
      </c>
      <c r="M1788" s="110">
        <f t="shared" si="876"/>
        <v>1</v>
      </c>
      <c r="N1788" s="110">
        <f t="shared" si="871"/>
        <v>1.3815017452050753</v>
      </c>
      <c r="O1788" s="103">
        <f t="shared" si="875"/>
        <v>1.38150174</v>
      </c>
      <c r="P1788" s="103">
        <f t="shared" si="855"/>
        <v>217.24033254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0.16</v>
      </c>
      <c r="U1788" s="111">
        <f t="shared" si="872"/>
        <v>9</v>
      </c>
      <c r="V1788" s="111">
        <v>252</v>
      </c>
      <c r="W1788" s="110">
        <f t="shared" si="857"/>
        <v>1.005314788</v>
      </c>
      <c r="X1788" s="103">
        <f t="shared" si="858"/>
        <v>1.15458631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218.39491885000001</v>
      </c>
      <c r="C1789" s="103">
        <f t="shared" si="866"/>
        <v>157.24940928999999</v>
      </c>
      <c r="D1789" s="104">
        <f t="shared" si="860"/>
        <v>1213.5139999999999</v>
      </c>
      <c r="E1789" s="105">
        <f t="shared" si="873"/>
        <v>1209.432</v>
      </c>
      <c r="F1789" s="106">
        <f t="shared" si="874"/>
        <v>46011</v>
      </c>
      <c r="G1789" s="107">
        <f t="shared" si="853"/>
        <v>-3.3637848430260187E-3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</v>
      </c>
      <c r="M1789" s="110">
        <f t="shared" si="876"/>
        <v>1</v>
      </c>
      <c r="N1789" s="110">
        <f t="shared" si="871"/>
        <v>1.3815017452050753</v>
      </c>
      <c r="O1789" s="103">
        <f t="shared" si="875"/>
        <v>1.38150174</v>
      </c>
      <c r="P1789" s="103">
        <f t="shared" si="855"/>
        <v>217.24033254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0.16</v>
      </c>
      <c r="U1789" s="111">
        <f t="shared" si="872"/>
        <v>9</v>
      </c>
      <c r="V1789" s="111">
        <v>252</v>
      </c>
      <c r="W1789" s="110">
        <f t="shared" si="857"/>
        <v>1.005314788</v>
      </c>
      <c r="X1789" s="103">
        <f t="shared" si="858"/>
        <v>1.15458631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218.39491885000001</v>
      </c>
      <c r="C1790" s="103">
        <f t="shared" si="866"/>
        <v>157.24940928999999</v>
      </c>
      <c r="D1790" s="104">
        <f t="shared" si="860"/>
        <v>1213.5139999999999</v>
      </c>
      <c r="E1790" s="105">
        <f t="shared" si="873"/>
        <v>1209.432</v>
      </c>
      <c r="F1790" s="106">
        <f t="shared" si="874"/>
        <v>46011</v>
      </c>
      <c r="G1790" s="107">
        <f t="shared" si="853"/>
        <v>-3.3637848430260187E-3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</v>
      </c>
      <c r="M1790" s="110">
        <f t="shared" si="876"/>
        <v>1</v>
      </c>
      <c r="N1790" s="110">
        <f t="shared" si="871"/>
        <v>1.3815017452050753</v>
      </c>
      <c r="O1790" s="103">
        <f t="shared" si="875"/>
        <v>1.38150174</v>
      </c>
      <c r="P1790" s="103">
        <f t="shared" si="855"/>
        <v>217.24033254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0.16</v>
      </c>
      <c r="U1790" s="111">
        <f t="shared" si="872"/>
        <v>9</v>
      </c>
      <c r="V1790" s="111">
        <v>252</v>
      </c>
      <c r="W1790" s="110">
        <f t="shared" si="857"/>
        <v>1.005314788</v>
      </c>
      <c r="X1790" s="103">
        <f t="shared" si="858"/>
        <v>1.15458631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218.52358443</v>
      </c>
      <c r="C1791" s="103">
        <f t="shared" si="866"/>
        <v>157.24940928999999</v>
      </c>
      <c r="D1791" s="104">
        <f t="shared" si="860"/>
        <v>1213.5139999999999</v>
      </c>
      <c r="E1791" s="105">
        <f t="shared" si="873"/>
        <v>1209.432</v>
      </c>
      <c r="F1791" s="106">
        <f t="shared" si="874"/>
        <v>46011</v>
      </c>
      <c r="G1791" s="107">
        <f t="shared" si="853"/>
        <v>-3.3637848430260187E-3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</v>
      </c>
      <c r="M1791" s="110">
        <f t="shared" si="876"/>
        <v>1</v>
      </c>
      <c r="N1791" s="110">
        <f t="shared" si="871"/>
        <v>1.3815017452050753</v>
      </c>
      <c r="O1791" s="103">
        <f t="shared" si="875"/>
        <v>1.38150174</v>
      </c>
      <c r="P1791" s="103">
        <f t="shared" si="855"/>
        <v>217.24033254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0.16</v>
      </c>
      <c r="U1791" s="111">
        <f t="shared" si="872"/>
        <v>10</v>
      </c>
      <c r="V1791" s="111">
        <v>252</v>
      </c>
      <c r="W1791" s="110">
        <f t="shared" si="857"/>
        <v>1.005907061</v>
      </c>
      <c r="X1791" s="103">
        <f t="shared" si="858"/>
        <v>1.2832518900000001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218.65232583</v>
      </c>
      <c r="C1792" s="103">
        <f t="shared" si="866"/>
        <v>157.24940928999999</v>
      </c>
      <c r="D1792" s="104">
        <f t="shared" si="860"/>
        <v>1213.5139999999999</v>
      </c>
      <c r="E1792" s="105">
        <f t="shared" si="873"/>
        <v>1209.432</v>
      </c>
      <c r="F1792" s="106">
        <f t="shared" si="874"/>
        <v>46011</v>
      </c>
      <c r="G1792" s="107">
        <f t="shared" si="853"/>
        <v>-3.3637848430260187E-3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</v>
      </c>
      <c r="M1792" s="110">
        <f t="shared" si="876"/>
        <v>1</v>
      </c>
      <c r="N1792" s="110">
        <f t="shared" si="871"/>
        <v>1.3815017452050753</v>
      </c>
      <c r="O1792" s="103">
        <f t="shared" si="875"/>
        <v>1.38150174</v>
      </c>
      <c r="P1792" s="103">
        <f t="shared" si="855"/>
        <v>217.24033254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0.16</v>
      </c>
      <c r="U1792" s="111">
        <f t="shared" si="872"/>
        <v>11</v>
      </c>
      <c r="V1792" s="111">
        <v>252</v>
      </c>
      <c r="W1792" s="110">
        <f t="shared" si="857"/>
        <v>1.0064996829999999</v>
      </c>
      <c r="X1792" s="103">
        <f t="shared" si="858"/>
        <v>1.4119932900000001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218.78114305</v>
      </c>
      <c r="C1793" s="103">
        <f t="shared" si="866"/>
        <v>157.24940928999999</v>
      </c>
      <c r="D1793" s="104">
        <f t="shared" si="860"/>
        <v>1213.5139999999999</v>
      </c>
      <c r="E1793" s="105">
        <f t="shared" si="873"/>
        <v>1209.432</v>
      </c>
      <c r="F1793" s="106">
        <f t="shared" si="874"/>
        <v>46011</v>
      </c>
      <c r="G1793" s="107">
        <f t="shared" si="853"/>
        <v>-3.3637848430260187E-3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</v>
      </c>
      <c r="M1793" s="110">
        <f t="shared" si="876"/>
        <v>1</v>
      </c>
      <c r="N1793" s="110">
        <f t="shared" si="871"/>
        <v>1.3815017452050753</v>
      </c>
      <c r="O1793" s="103">
        <f t="shared" si="875"/>
        <v>1.38150174</v>
      </c>
      <c r="P1793" s="103">
        <f t="shared" si="855"/>
        <v>217.24033254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0.16</v>
      </c>
      <c r="U1793" s="111">
        <f t="shared" si="872"/>
        <v>12</v>
      </c>
      <c r="V1793" s="111">
        <v>252</v>
      </c>
      <c r="W1793" s="110">
        <f t="shared" si="857"/>
        <v>1.007092654</v>
      </c>
      <c r="X1793" s="103">
        <f t="shared" si="858"/>
        <v>1.54081051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218.91003608</v>
      </c>
      <c r="C1794" s="103">
        <f t="shared" si="866"/>
        <v>157.24940928999999</v>
      </c>
      <c r="D1794" s="104">
        <f t="shared" si="860"/>
        <v>1213.5139999999999</v>
      </c>
      <c r="E1794" s="105">
        <f t="shared" si="873"/>
        <v>1209.432</v>
      </c>
      <c r="F1794" s="106">
        <f t="shared" si="874"/>
        <v>46011</v>
      </c>
      <c r="G1794" s="107">
        <f t="shared" si="853"/>
        <v>-3.3637848430260187E-3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</v>
      </c>
      <c r="M1794" s="110">
        <f t="shared" si="876"/>
        <v>1</v>
      </c>
      <c r="N1794" s="110">
        <f t="shared" si="871"/>
        <v>1.3815017452050753</v>
      </c>
      <c r="O1794" s="103">
        <f t="shared" si="875"/>
        <v>1.38150174</v>
      </c>
      <c r="P1794" s="103">
        <f t="shared" si="855"/>
        <v>217.24033254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0.16</v>
      </c>
      <c r="U1794" s="111">
        <f t="shared" si="872"/>
        <v>13</v>
      </c>
      <c r="V1794" s="111">
        <v>252</v>
      </c>
      <c r="W1794" s="110">
        <f t="shared" si="857"/>
        <v>1.0076859739999999</v>
      </c>
      <c r="X1794" s="103">
        <f t="shared" si="858"/>
        <v>1.66970354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219.03900515000001</v>
      </c>
      <c r="C1795" s="103">
        <f t="shared" si="866"/>
        <v>157.24940928999999</v>
      </c>
      <c r="D1795" s="104">
        <f t="shared" si="860"/>
        <v>1213.5139999999999</v>
      </c>
      <c r="E1795" s="105">
        <f t="shared" si="873"/>
        <v>1209.432</v>
      </c>
      <c r="F1795" s="106">
        <f t="shared" si="874"/>
        <v>46011</v>
      </c>
      <c r="G1795" s="107">
        <f t="shared" si="853"/>
        <v>-3.3637848430260187E-3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</v>
      </c>
      <c r="M1795" s="110">
        <f t="shared" si="876"/>
        <v>1</v>
      </c>
      <c r="N1795" s="110">
        <f t="shared" si="871"/>
        <v>1.3815017452050753</v>
      </c>
      <c r="O1795" s="103">
        <f t="shared" si="875"/>
        <v>1.38150174</v>
      </c>
      <c r="P1795" s="103">
        <f t="shared" si="855"/>
        <v>217.24033254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0.16</v>
      </c>
      <c r="U1795" s="111">
        <f t="shared" si="872"/>
        <v>14</v>
      </c>
      <c r="V1795" s="111">
        <v>252</v>
      </c>
      <c r="W1795" s="110">
        <f t="shared" si="857"/>
        <v>1.0082796439999999</v>
      </c>
      <c r="X1795" s="103">
        <f t="shared" si="858"/>
        <v>1.7986726099999999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219.03900515000001</v>
      </c>
      <c r="C1796" s="103">
        <f t="shared" si="866"/>
        <v>157.24940928999999</v>
      </c>
      <c r="D1796" s="104">
        <f t="shared" si="860"/>
        <v>1213.5139999999999</v>
      </c>
      <c r="E1796" s="105">
        <f t="shared" si="873"/>
        <v>1209.432</v>
      </c>
      <c r="F1796" s="106">
        <f t="shared" si="874"/>
        <v>46011</v>
      </c>
      <c r="G1796" s="107">
        <f t="shared" si="853"/>
        <v>-3.3637848430260187E-3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</v>
      </c>
      <c r="M1796" s="110">
        <f t="shared" si="876"/>
        <v>1</v>
      </c>
      <c r="N1796" s="110">
        <f t="shared" si="871"/>
        <v>1.3815017452050753</v>
      </c>
      <c r="O1796" s="103">
        <f t="shared" si="875"/>
        <v>1.38150174</v>
      </c>
      <c r="P1796" s="103">
        <f t="shared" si="855"/>
        <v>217.24033254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0.16</v>
      </c>
      <c r="U1796" s="111">
        <f t="shared" si="872"/>
        <v>14</v>
      </c>
      <c r="V1796" s="111">
        <v>252</v>
      </c>
      <c r="W1796" s="110">
        <f t="shared" si="857"/>
        <v>1.0082796439999999</v>
      </c>
      <c r="X1796" s="103">
        <f t="shared" si="858"/>
        <v>1.7986726099999999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219.03900515000001</v>
      </c>
      <c r="C1797" s="103">
        <f t="shared" si="866"/>
        <v>157.24940928999999</v>
      </c>
      <c r="D1797" s="104">
        <f t="shared" si="860"/>
        <v>1213.5139999999999</v>
      </c>
      <c r="E1797" s="105">
        <f t="shared" si="873"/>
        <v>1209.432</v>
      </c>
      <c r="F1797" s="106">
        <f t="shared" si="874"/>
        <v>46011</v>
      </c>
      <c r="G1797" s="107">
        <f t="shared" si="853"/>
        <v>-3.3637848430260187E-3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</v>
      </c>
      <c r="M1797" s="110">
        <f t="shared" si="876"/>
        <v>1</v>
      </c>
      <c r="N1797" s="110">
        <f t="shared" si="871"/>
        <v>1.3815017452050753</v>
      </c>
      <c r="O1797" s="103">
        <f t="shared" si="875"/>
        <v>1.38150174</v>
      </c>
      <c r="P1797" s="103">
        <f t="shared" si="855"/>
        <v>217.24033254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0.16</v>
      </c>
      <c r="U1797" s="111">
        <f t="shared" si="872"/>
        <v>14</v>
      </c>
      <c r="V1797" s="111">
        <v>252</v>
      </c>
      <c r="W1797" s="110">
        <f t="shared" si="857"/>
        <v>1.0082796439999999</v>
      </c>
      <c r="X1797" s="103">
        <f t="shared" si="858"/>
        <v>1.7986726099999999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219.16805024999999</v>
      </c>
      <c r="C1798" s="103">
        <f t="shared" si="866"/>
        <v>157.24940928999999</v>
      </c>
      <c r="D1798" s="104">
        <f t="shared" si="860"/>
        <v>1213.5139999999999</v>
      </c>
      <c r="E1798" s="105">
        <f t="shared" si="873"/>
        <v>1209.432</v>
      </c>
      <c r="F1798" s="106">
        <f t="shared" si="874"/>
        <v>46011</v>
      </c>
      <c r="G1798" s="107">
        <f t="shared" si="853"/>
        <v>-3.3637848430260187E-3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</v>
      </c>
      <c r="M1798" s="110">
        <f t="shared" si="876"/>
        <v>1</v>
      </c>
      <c r="N1798" s="110">
        <f t="shared" si="871"/>
        <v>1.3815017452050753</v>
      </c>
      <c r="O1798" s="103">
        <f t="shared" si="875"/>
        <v>1.38150174</v>
      </c>
      <c r="P1798" s="103">
        <f t="shared" si="855"/>
        <v>217.24033254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0.16</v>
      </c>
      <c r="U1798" s="111">
        <f t="shared" si="872"/>
        <v>15</v>
      </c>
      <c r="V1798" s="111">
        <v>252</v>
      </c>
      <c r="W1798" s="110">
        <f t="shared" si="857"/>
        <v>1.008873664</v>
      </c>
      <c r="X1798" s="103">
        <f t="shared" si="858"/>
        <v>1.92771771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219.29717116999998</v>
      </c>
      <c r="C1799" s="103">
        <f t="shared" si="866"/>
        <v>157.24940928999999</v>
      </c>
      <c r="D1799" s="104">
        <f t="shared" si="860"/>
        <v>1213.5139999999999</v>
      </c>
      <c r="E1799" s="105">
        <f t="shared" si="873"/>
        <v>1209.432</v>
      </c>
      <c r="F1799" s="106">
        <f t="shared" si="874"/>
        <v>46011</v>
      </c>
      <c r="G1799" s="107">
        <f t="shared" si="853"/>
        <v>-3.3637848430260187E-3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</v>
      </c>
      <c r="M1799" s="110">
        <f t="shared" si="876"/>
        <v>1</v>
      </c>
      <c r="N1799" s="110">
        <f t="shared" si="871"/>
        <v>1.3815017452050753</v>
      </c>
      <c r="O1799" s="103">
        <f t="shared" si="875"/>
        <v>1.38150174</v>
      </c>
      <c r="P1799" s="103">
        <f t="shared" si="855"/>
        <v>217.24033254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0.16</v>
      </c>
      <c r="U1799" s="111">
        <f t="shared" si="872"/>
        <v>16</v>
      </c>
      <c r="V1799" s="111">
        <v>252</v>
      </c>
      <c r="W1799" s="110">
        <f t="shared" si="857"/>
        <v>1.0094680330000001</v>
      </c>
      <c r="X1799" s="103">
        <f t="shared" si="858"/>
        <v>2.0568386300000001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219.42636834000001</v>
      </c>
      <c r="C1800" s="103">
        <f t="shared" si="866"/>
        <v>157.24940928999999</v>
      </c>
      <c r="D1800" s="104">
        <f t="shared" si="860"/>
        <v>1213.5139999999999</v>
      </c>
      <c r="E1800" s="105">
        <f t="shared" si="873"/>
        <v>1209.432</v>
      </c>
      <c r="F1800" s="106">
        <f t="shared" si="874"/>
        <v>46011</v>
      </c>
      <c r="G1800" s="107">
        <f t="shared" si="853"/>
        <v>-3.3637848430260187E-3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</v>
      </c>
      <c r="M1800" s="110">
        <f t="shared" si="876"/>
        <v>1</v>
      </c>
      <c r="N1800" s="110">
        <f t="shared" si="871"/>
        <v>1.3815017452050753</v>
      </c>
      <c r="O1800" s="103">
        <f t="shared" si="875"/>
        <v>1.38150174</v>
      </c>
      <c r="P1800" s="103">
        <f t="shared" si="855"/>
        <v>217.24033254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0.16</v>
      </c>
      <c r="U1800" s="111">
        <f t="shared" si="872"/>
        <v>17</v>
      </c>
      <c r="V1800" s="111">
        <v>252</v>
      </c>
      <c r="W1800" s="110">
        <f t="shared" si="857"/>
        <v>1.0100627529999999</v>
      </c>
      <c r="X1800" s="103">
        <f t="shared" si="858"/>
        <v>2.1860358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219.55564154999999</v>
      </c>
      <c r="C1801" s="103">
        <f t="shared" si="866"/>
        <v>157.24940928999999</v>
      </c>
      <c r="D1801" s="104">
        <f t="shared" si="860"/>
        <v>1213.5139999999999</v>
      </c>
      <c r="E1801" s="105">
        <f t="shared" si="873"/>
        <v>1209.432</v>
      </c>
      <c r="F1801" s="106">
        <f t="shared" si="874"/>
        <v>46011</v>
      </c>
      <c r="G1801" s="107">
        <f t="shared" si="853"/>
        <v>-3.3637848430260187E-3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</v>
      </c>
      <c r="M1801" s="110">
        <f t="shared" si="876"/>
        <v>1</v>
      </c>
      <c r="N1801" s="110">
        <f t="shared" si="871"/>
        <v>1.3815017452050753</v>
      </c>
      <c r="O1801" s="103">
        <f t="shared" si="875"/>
        <v>1.38150174</v>
      </c>
      <c r="P1801" s="103">
        <f t="shared" si="855"/>
        <v>217.24033254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0.16</v>
      </c>
      <c r="U1801" s="111">
        <f t="shared" si="872"/>
        <v>18</v>
      </c>
      <c r="V1801" s="111">
        <v>252</v>
      </c>
      <c r="W1801" s="110">
        <f t="shared" si="857"/>
        <v>1.0106578230000001</v>
      </c>
      <c r="X1801" s="103">
        <f t="shared" si="858"/>
        <v>2.31530901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219.684991</v>
      </c>
      <c r="C1802" s="103">
        <f t="shared" si="866"/>
        <v>157.24940928999999</v>
      </c>
      <c r="D1802" s="104">
        <f t="shared" si="860"/>
        <v>1213.5139999999999</v>
      </c>
      <c r="E1802" s="105">
        <f t="shared" si="873"/>
        <v>1209.432</v>
      </c>
      <c r="F1802" s="106">
        <f t="shared" si="874"/>
        <v>46011</v>
      </c>
      <c r="G1802" s="107">
        <f t="shared" ref="G1802:G1865" si="879">(E1802/D1802)-1</f>
        <v>-3.3637848430260187E-3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</v>
      </c>
      <c r="M1802" s="110">
        <f t="shared" si="876"/>
        <v>1</v>
      </c>
      <c r="N1802" s="110">
        <f t="shared" si="871"/>
        <v>1.3815017452050753</v>
      </c>
      <c r="O1802" s="103">
        <f t="shared" si="875"/>
        <v>1.38150174</v>
      </c>
      <c r="P1802" s="103">
        <f t="shared" ref="P1802:P1865" si="881">TRUNC(C1802*O1802,8)</f>
        <v>217.24033254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0.16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1.0112532439999999</v>
      </c>
      <c r="X1802" s="103">
        <f t="shared" ref="X1802:X1865" si="884">TRUNC((P1802*(W1802-1)),8)</f>
        <v>2.4446584599999999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219.684991</v>
      </c>
      <c r="C1803" s="103">
        <f t="shared" si="866"/>
        <v>157.24940928999999</v>
      </c>
      <c r="D1803" s="104">
        <f t="shared" ref="D1803:D1866" si="886">IF(E1803=E1802,D1802,E1802)</f>
        <v>1213.5139999999999</v>
      </c>
      <c r="E1803" s="105">
        <f t="shared" si="873"/>
        <v>1209.432</v>
      </c>
      <c r="F1803" s="106">
        <f t="shared" si="874"/>
        <v>46011</v>
      </c>
      <c r="G1803" s="107">
        <f t="shared" si="879"/>
        <v>-3.3637848430260187E-3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</v>
      </c>
      <c r="M1803" s="110">
        <f t="shared" si="876"/>
        <v>1</v>
      </c>
      <c r="N1803" s="110">
        <f t="shared" si="871"/>
        <v>1.3815017452050753</v>
      </c>
      <c r="O1803" s="103">
        <f t="shared" si="875"/>
        <v>1.38150174</v>
      </c>
      <c r="P1803" s="103">
        <f t="shared" si="881"/>
        <v>217.24033254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0.16</v>
      </c>
      <c r="U1803" s="111">
        <f t="shared" si="872"/>
        <v>19</v>
      </c>
      <c r="V1803" s="111">
        <v>252</v>
      </c>
      <c r="W1803" s="110">
        <f t="shared" si="883"/>
        <v>1.0112532439999999</v>
      </c>
      <c r="X1803" s="103">
        <f t="shared" si="884"/>
        <v>2.4446584599999999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219.684991</v>
      </c>
      <c r="C1804" s="103">
        <f t="shared" ref="C1804:C1867" si="892">TRUNC(IF(Q1803&gt;0,VLOOKUP(A1803,$AD$12:$AE$165,2),C1803),8)</f>
        <v>157.24940928999999</v>
      </c>
      <c r="D1804" s="104">
        <f t="shared" si="886"/>
        <v>1213.5139999999999</v>
      </c>
      <c r="E1804" s="105">
        <f t="shared" si="873"/>
        <v>1209.432</v>
      </c>
      <c r="F1804" s="106">
        <f t="shared" si="874"/>
        <v>46011</v>
      </c>
      <c r="G1804" s="107">
        <f t="shared" si="879"/>
        <v>-3.3637848430260187E-3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</v>
      </c>
      <c r="M1804" s="110">
        <f t="shared" si="876"/>
        <v>1</v>
      </c>
      <c r="N1804" s="110">
        <f t="shared" si="871"/>
        <v>1.3815017452050753</v>
      </c>
      <c r="O1804" s="103">
        <f t="shared" si="875"/>
        <v>1.38150174</v>
      </c>
      <c r="P1804" s="103">
        <f t="shared" si="881"/>
        <v>217.24033254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0.16</v>
      </c>
      <c r="U1804" s="111">
        <f t="shared" si="872"/>
        <v>19</v>
      </c>
      <c r="V1804" s="111">
        <v>252</v>
      </c>
      <c r="W1804" s="110">
        <f t="shared" si="883"/>
        <v>1.0112532439999999</v>
      </c>
      <c r="X1804" s="103">
        <f t="shared" si="884"/>
        <v>2.4446584599999999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219.684991</v>
      </c>
      <c r="C1805" s="103">
        <f t="shared" si="892"/>
        <v>157.24940928999999</v>
      </c>
      <c r="D1805" s="104">
        <f t="shared" si="886"/>
        <v>1213.5139999999999</v>
      </c>
      <c r="E1805" s="105">
        <f t="shared" si="873"/>
        <v>1209.432</v>
      </c>
      <c r="F1805" s="106">
        <f t="shared" si="874"/>
        <v>46011</v>
      </c>
      <c r="G1805" s="107">
        <f t="shared" si="879"/>
        <v>-3.3637848430260187E-3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</v>
      </c>
      <c r="M1805" s="110">
        <f t="shared" si="876"/>
        <v>1</v>
      </c>
      <c r="N1805" s="110">
        <f t="shared" si="871"/>
        <v>1.3815017452050753</v>
      </c>
      <c r="O1805" s="103">
        <f t="shared" si="875"/>
        <v>1.38150174</v>
      </c>
      <c r="P1805" s="103">
        <f t="shared" si="881"/>
        <v>217.24033254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0.16</v>
      </c>
      <c r="U1805" s="111">
        <f t="shared" si="872"/>
        <v>19</v>
      </c>
      <c r="V1805" s="111">
        <v>252</v>
      </c>
      <c r="W1805" s="110">
        <f t="shared" si="883"/>
        <v>1.0112532439999999</v>
      </c>
      <c r="X1805" s="103">
        <f t="shared" si="884"/>
        <v>2.4446584599999999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219.684991</v>
      </c>
      <c r="C1806" s="103">
        <f t="shared" si="892"/>
        <v>157.24940928999999</v>
      </c>
      <c r="D1806" s="104">
        <f t="shared" si="886"/>
        <v>1213.5139999999999</v>
      </c>
      <c r="E1806" s="105">
        <f t="shared" si="873"/>
        <v>1209.432</v>
      </c>
      <c r="F1806" s="106">
        <f t="shared" si="874"/>
        <v>46011</v>
      </c>
      <c r="G1806" s="107">
        <f t="shared" si="879"/>
        <v>-3.3637848430260187E-3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</v>
      </c>
      <c r="M1806" s="110">
        <f t="shared" si="876"/>
        <v>1</v>
      </c>
      <c r="N1806" s="110">
        <f t="shared" si="871"/>
        <v>1.3815017452050753</v>
      </c>
      <c r="O1806" s="103">
        <f t="shared" si="875"/>
        <v>1.38150174</v>
      </c>
      <c r="P1806" s="103">
        <f t="shared" si="881"/>
        <v>217.24033254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0.16</v>
      </c>
      <c r="U1806" s="111">
        <f t="shared" si="872"/>
        <v>19</v>
      </c>
      <c r="V1806" s="111">
        <v>252</v>
      </c>
      <c r="W1806" s="110">
        <f t="shared" si="883"/>
        <v>1.0112532439999999</v>
      </c>
      <c r="X1806" s="103">
        <f t="shared" si="884"/>
        <v>2.4446584599999999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219.81441648999999</v>
      </c>
      <c r="C1807" s="103">
        <f t="shared" si="892"/>
        <v>157.24940928999999</v>
      </c>
      <c r="D1807" s="104">
        <f t="shared" si="886"/>
        <v>1213.5139999999999</v>
      </c>
      <c r="E1807" s="105">
        <f t="shared" si="873"/>
        <v>1209.432</v>
      </c>
      <c r="F1807" s="106">
        <f t="shared" si="874"/>
        <v>46011</v>
      </c>
      <c r="G1807" s="107">
        <f t="shared" si="879"/>
        <v>-3.3637848430260187E-3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</v>
      </c>
      <c r="M1807" s="110">
        <f t="shared" si="876"/>
        <v>1</v>
      </c>
      <c r="N1807" s="110">
        <f t="shared" si="871"/>
        <v>1.3815017452050753</v>
      </c>
      <c r="O1807" s="103">
        <f t="shared" si="875"/>
        <v>1.38150174</v>
      </c>
      <c r="P1807" s="103">
        <f t="shared" si="881"/>
        <v>217.24033254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0.16</v>
      </c>
      <c r="U1807" s="111">
        <f t="shared" si="872"/>
        <v>20</v>
      </c>
      <c r="V1807" s="111">
        <v>252</v>
      </c>
      <c r="W1807" s="110">
        <f t="shared" si="883"/>
        <v>1.0118490149999999</v>
      </c>
      <c r="X1807" s="103">
        <f t="shared" si="884"/>
        <v>2.5740839499999999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219.94391844999998</v>
      </c>
      <c r="C1808" s="103">
        <f t="shared" si="892"/>
        <v>157.24940928999999</v>
      </c>
      <c r="D1808" s="104">
        <f t="shared" si="886"/>
        <v>1213.5139999999999</v>
      </c>
      <c r="E1808" s="105">
        <f t="shared" si="873"/>
        <v>1209.432</v>
      </c>
      <c r="F1808" s="106">
        <f t="shared" si="874"/>
        <v>46011</v>
      </c>
      <c r="G1808" s="107">
        <f t="shared" si="879"/>
        <v>-3.3637848430260187E-3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</v>
      </c>
      <c r="M1808" s="110">
        <f t="shared" si="876"/>
        <v>1</v>
      </c>
      <c r="N1808" s="110">
        <f t="shared" si="871"/>
        <v>1.3815017452050753</v>
      </c>
      <c r="O1808" s="103">
        <f t="shared" si="875"/>
        <v>1.38150174</v>
      </c>
      <c r="P1808" s="103">
        <f t="shared" si="881"/>
        <v>217.24033254</v>
      </c>
      <c r="Q1808" s="11">
        <f t="shared" si="896"/>
        <v>59</v>
      </c>
      <c r="R1808" s="7">
        <f t="shared" si="889"/>
        <v>5.9381999999999997E-2</v>
      </c>
      <c r="S1808" s="8">
        <f t="shared" si="882"/>
        <v>12.90016542</v>
      </c>
      <c r="T1808" s="113">
        <f t="shared" si="890"/>
        <v>0.16</v>
      </c>
      <c r="U1808" s="111">
        <f t="shared" si="872"/>
        <v>21</v>
      </c>
      <c r="V1808" s="111">
        <v>252</v>
      </c>
      <c r="W1808" s="110">
        <f t="shared" si="883"/>
        <v>1.0124451379999999</v>
      </c>
      <c r="X1808" s="103">
        <f t="shared" si="884"/>
        <v>2.7035859100000001</v>
      </c>
      <c r="Y1808" s="8">
        <f t="shared" si="891"/>
        <v>15.603751330000001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204.46055249</v>
      </c>
      <c r="C1809" s="103">
        <f t="shared" si="892"/>
        <v>147.91162487</v>
      </c>
      <c r="D1809" s="104">
        <f t="shared" si="886"/>
        <v>1213.5139999999999</v>
      </c>
      <c r="E1809" s="105">
        <f t="shared" si="873"/>
        <v>1209.432</v>
      </c>
      <c r="F1809" s="106">
        <f t="shared" si="874"/>
        <v>46042</v>
      </c>
      <c r="G1809" s="107">
        <f t="shared" si="879"/>
        <v>-3.3637848430260187E-3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</v>
      </c>
      <c r="M1809" s="110">
        <f t="shared" si="876"/>
        <v>1</v>
      </c>
      <c r="N1809" s="110">
        <f t="shared" si="871"/>
        <v>1.3815017452050753</v>
      </c>
      <c r="O1809" s="103">
        <f t="shared" si="875"/>
        <v>1.38150174</v>
      </c>
      <c r="P1809" s="103">
        <f t="shared" si="881"/>
        <v>204.34016711999999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0.16</v>
      </c>
      <c r="U1809" s="111">
        <f t="shared" si="872"/>
        <v>1</v>
      </c>
      <c r="V1809" s="111">
        <v>252</v>
      </c>
      <c r="W1809" s="110">
        <f t="shared" si="883"/>
        <v>1.0005891419999999</v>
      </c>
      <c r="X1809" s="103">
        <f t="shared" si="884"/>
        <v>0.12038537000000001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204.46055249</v>
      </c>
      <c r="C1810" s="103">
        <f t="shared" si="892"/>
        <v>147.91162487</v>
      </c>
      <c r="D1810" s="104">
        <f t="shared" si="886"/>
        <v>1213.5139999999999</v>
      </c>
      <c r="E1810" s="105">
        <f t="shared" si="873"/>
        <v>1209.432</v>
      </c>
      <c r="F1810" s="106">
        <f t="shared" si="874"/>
        <v>46042</v>
      </c>
      <c r="G1810" s="107">
        <f t="shared" si="879"/>
        <v>-3.3637848430260187E-3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</v>
      </c>
      <c r="M1810" s="110">
        <f t="shared" si="876"/>
        <v>1</v>
      </c>
      <c r="N1810" s="110">
        <f t="shared" si="871"/>
        <v>1.3815017452050753</v>
      </c>
      <c r="O1810" s="103">
        <f t="shared" si="875"/>
        <v>1.38150174</v>
      </c>
      <c r="P1810" s="103">
        <f t="shared" si="881"/>
        <v>204.34016711999999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0.16</v>
      </c>
      <c r="U1810" s="111">
        <f t="shared" si="872"/>
        <v>1</v>
      </c>
      <c r="V1810" s="111">
        <v>252</v>
      </c>
      <c r="W1810" s="110">
        <f t="shared" si="883"/>
        <v>1.0005891419999999</v>
      </c>
      <c r="X1810" s="103">
        <f t="shared" si="884"/>
        <v>0.12038537000000001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204.46055249</v>
      </c>
      <c r="C1811" s="103">
        <f t="shared" si="892"/>
        <v>147.91162487</v>
      </c>
      <c r="D1811" s="104">
        <f t="shared" si="886"/>
        <v>1213.5139999999999</v>
      </c>
      <c r="E1811" s="105">
        <f t="shared" si="873"/>
        <v>1209.432</v>
      </c>
      <c r="F1811" s="106">
        <f t="shared" si="874"/>
        <v>46042</v>
      </c>
      <c r="G1811" s="107">
        <f t="shared" si="879"/>
        <v>-3.3637848430260187E-3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</v>
      </c>
      <c r="M1811" s="110">
        <f t="shared" si="876"/>
        <v>1</v>
      </c>
      <c r="N1811" s="110">
        <f t="shared" si="871"/>
        <v>1.3815017452050753</v>
      </c>
      <c r="O1811" s="103">
        <f t="shared" si="875"/>
        <v>1.38150174</v>
      </c>
      <c r="P1811" s="103">
        <f t="shared" si="881"/>
        <v>204.34016711999999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0.16</v>
      </c>
      <c r="U1811" s="111">
        <f t="shared" si="872"/>
        <v>1</v>
      </c>
      <c r="V1811" s="111">
        <v>252</v>
      </c>
      <c r="W1811" s="110">
        <f t="shared" si="883"/>
        <v>1.0005891419999999</v>
      </c>
      <c r="X1811" s="103">
        <f t="shared" si="884"/>
        <v>0.12038537000000001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204.58100856999999</v>
      </c>
      <c r="C1812" s="103">
        <f t="shared" si="892"/>
        <v>147.91162487</v>
      </c>
      <c r="D1812" s="104">
        <f t="shared" si="886"/>
        <v>1213.5139999999999</v>
      </c>
      <c r="E1812" s="105">
        <f t="shared" si="873"/>
        <v>1209.432</v>
      </c>
      <c r="F1812" s="106">
        <f t="shared" si="874"/>
        <v>46042</v>
      </c>
      <c r="G1812" s="107">
        <f t="shared" si="879"/>
        <v>-3.3637848430260187E-3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</v>
      </c>
      <c r="M1812" s="110">
        <f t="shared" si="876"/>
        <v>1</v>
      </c>
      <c r="N1812" s="110">
        <f t="shared" si="871"/>
        <v>1.3815017452050753</v>
      </c>
      <c r="O1812" s="103">
        <f t="shared" si="875"/>
        <v>1.38150174</v>
      </c>
      <c r="P1812" s="103">
        <f t="shared" si="881"/>
        <v>204.34016711999999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0.16</v>
      </c>
      <c r="U1812" s="111">
        <f t="shared" si="872"/>
        <v>2</v>
      </c>
      <c r="V1812" s="111">
        <v>252</v>
      </c>
      <c r="W1812" s="110">
        <f t="shared" si="883"/>
        <v>1.0011786300000001</v>
      </c>
      <c r="X1812" s="103">
        <f t="shared" si="884"/>
        <v>0.24084145000000001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204.70153596</v>
      </c>
      <c r="C1813" s="103">
        <f t="shared" si="892"/>
        <v>147.91162487</v>
      </c>
      <c r="D1813" s="104">
        <f t="shared" si="886"/>
        <v>1213.5139999999999</v>
      </c>
      <c r="E1813" s="105">
        <f t="shared" si="873"/>
        <v>1209.432</v>
      </c>
      <c r="F1813" s="106">
        <f t="shared" si="874"/>
        <v>46042</v>
      </c>
      <c r="G1813" s="107">
        <f t="shared" si="879"/>
        <v>-3.3637848430260187E-3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</v>
      </c>
      <c r="M1813" s="110">
        <f t="shared" si="876"/>
        <v>1</v>
      </c>
      <c r="N1813" s="110">
        <f t="shared" si="871"/>
        <v>1.3815017452050753</v>
      </c>
      <c r="O1813" s="103">
        <f t="shared" si="875"/>
        <v>1.38150174</v>
      </c>
      <c r="P1813" s="103">
        <f t="shared" si="881"/>
        <v>204.34016711999999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0.16</v>
      </c>
      <c r="U1813" s="111">
        <f t="shared" si="872"/>
        <v>3</v>
      </c>
      <c r="V1813" s="111">
        <v>252</v>
      </c>
      <c r="W1813" s="110">
        <f t="shared" si="883"/>
        <v>1.001768467</v>
      </c>
      <c r="X1813" s="103">
        <f t="shared" si="884"/>
        <v>0.36136884000000002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204.82213404999999</v>
      </c>
      <c r="C1814" s="103">
        <f t="shared" si="892"/>
        <v>147.91162487</v>
      </c>
      <c r="D1814" s="104">
        <f t="shared" si="886"/>
        <v>1213.5139999999999</v>
      </c>
      <c r="E1814" s="105">
        <f t="shared" si="873"/>
        <v>1209.432</v>
      </c>
      <c r="F1814" s="106">
        <f t="shared" si="874"/>
        <v>46042</v>
      </c>
      <c r="G1814" s="107">
        <f t="shared" si="879"/>
        <v>-3.3637848430260187E-3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</v>
      </c>
      <c r="M1814" s="110">
        <f t="shared" si="876"/>
        <v>1</v>
      </c>
      <c r="N1814" s="110">
        <f t="shared" si="871"/>
        <v>1.3815017452050753</v>
      </c>
      <c r="O1814" s="103">
        <f t="shared" si="875"/>
        <v>1.38150174</v>
      </c>
      <c r="P1814" s="103">
        <f t="shared" si="881"/>
        <v>204.34016711999999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0.16</v>
      </c>
      <c r="U1814" s="111">
        <f t="shared" si="872"/>
        <v>4</v>
      </c>
      <c r="V1814" s="111">
        <v>252</v>
      </c>
      <c r="W1814" s="110">
        <f t="shared" si="883"/>
        <v>1.0023586499999999</v>
      </c>
      <c r="X1814" s="103">
        <f t="shared" si="884"/>
        <v>0.48196693000000002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204.94280345999999</v>
      </c>
      <c r="C1815" s="103">
        <f t="shared" si="892"/>
        <v>147.91162487</v>
      </c>
      <c r="D1815" s="104">
        <f t="shared" si="886"/>
        <v>1213.5139999999999</v>
      </c>
      <c r="E1815" s="105">
        <f t="shared" si="873"/>
        <v>1209.432</v>
      </c>
      <c r="F1815" s="106">
        <f t="shared" si="874"/>
        <v>46042</v>
      </c>
      <c r="G1815" s="107">
        <f t="shared" si="879"/>
        <v>-3.3637848430260187E-3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</v>
      </c>
      <c r="M1815" s="110">
        <f t="shared" si="876"/>
        <v>1</v>
      </c>
      <c r="N1815" s="110">
        <f t="shared" si="871"/>
        <v>1.3815017452050753</v>
      </c>
      <c r="O1815" s="103">
        <f t="shared" si="875"/>
        <v>1.38150174</v>
      </c>
      <c r="P1815" s="103">
        <f t="shared" si="881"/>
        <v>204.34016711999999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0.16</v>
      </c>
      <c r="U1815" s="111">
        <f t="shared" si="872"/>
        <v>5</v>
      </c>
      <c r="V1815" s="111">
        <v>252</v>
      </c>
      <c r="W1815" s="110">
        <f t="shared" si="883"/>
        <v>1.0029491820000001</v>
      </c>
      <c r="X1815" s="103">
        <f t="shared" si="884"/>
        <v>0.60263633999999999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205.06354377</v>
      </c>
      <c r="C1816" s="103">
        <f t="shared" si="892"/>
        <v>147.91162487</v>
      </c>
      <c r="D1816" s="104">
        <f t="shared" si="886"/>
        <v>1213.5139999999999</v>
      </c>
      <c r="E1816" s="105">
        <f t="shared" si="873"/>
        <v>1209.432</v>
      </c>
      <c r="F1816" s="106">
        <f t="shared" si="874"/>
        <v>46042</v>
      </c>
      <c r="G1816" s="107">
        <f t="shared" si="879"/>
        <v>-3.3637848430260187E-3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</v>
      </c>
      <c r="M1816" s="110">
        <f t="shared" si="876"/>
        <v>1</v>
      </c>
      <c r="N1816" s="110">
        <f t="shared" si="871"/>
        <v>1.3815017452050753</v>
      </c>
      <c r="O1816" s="103">
        <f t="shared" si="875"/>
        <v>1.38150174</v>
      </c>
      <c r="P1816" s="103">
        <f t="shared" si="881"/>
        <v>204.34016711999999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0.16</v>
      </c>
      <c r="U1816" s="111">
        <f t="shared" si="872"/>
        <v>6</v>
      </c>
      <c r="V1816" s="111">
        <v>252</v>
      </c>
      <c r="W1816" s="110">
        <f t="shared" si="883"/>
        <v>1.003540061</v>
      </c>
      <c r="X1816" s="103">
        <f t="shared" si="884"/>
        <v>0.72337664999999995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205.06354377</v>
      </c>
      <c r="C1817" s="103">
        <f t="shared" si="892"/>
        <v>147.91162487</v>
      </c>
      <c r="D1817" s="104">
        <f t="shared" si="886"/>
        <v>1213.5139999999999</v>
      </c>
      <c r="E1817" s="105">
        <f t="shared" si="873"/>
        <v>1209.432</v>
      </c>
      <c r="F1817" s="106">
        <f t="shared" si="874"/>
        <v>46042</v>
      </c>
      <c r="G1817" s="107">
        <f t="shared" si="879"/>
        <v>-3.3637848430260187E-3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</v>
      </c>
      <c r="M1817" s="110">
        <f t="shared" si="876"/>
        <v>1</v>
      </c>
      <c r="N1817" s="110">
        <f t="shared" si="871"/>
        <v>1.3815017452050753</v>
      </c>
      <c r="O1817" s="103">
        <f t="shared" si="875"/>
        <v>1.38150174</v>
      </c>
      <c r="P1817" s="103">
        <f t="shared" si="881"/>
        <v>204.34016711999999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0.16</v>
      </c>
      <c r="U1817" s="111">
        <f t="shared" si="872"/>
        <v>6</v>
      </c>
      <c r="V1817" s="111">
        <v>252</v>
      </c>
      <c r="W1817" s="110">
        <f t="shared" si="883"/>
        <v>1.003540061</v>
      </c>
      <c r="X1817" s="103">
        <f t="shared" si="884"/>
        <v>0.72337664999999995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205.06354377</v>
      </c>
      <c r="C1818" s="103">
        <f t="shared" si="892"/>
        <v>147.91162487</v>
      </c>
      <c r="D1818" s="104">
        <f t="shared" si="886"/>
        <v>1213.5139999999999</v>
      </c>
      <c r="E1818" s="105">
        <f t="shared" si="873"/>
        <v>1209.432</v>
      </c>
      <c r="F1818" s="106">
        <f t="shared" si="874"/>
        <v>46042</v>
      </c>
      <c r="G1818" s="107">
        <f t="shared" si="879"/>
        <v>-3.3637848430260187E-3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</v>
      </c>
      <c r="M1818" s="110">
        <f t="shared" si="876"/>
        <v>1</v>
      </c>
      <c r="N1818" s="110">
        <f t="shared" si="871"/>
        <v>1.3815017452050753</v>
      </c>
      <c r="O1818" s="103">
        <f t="shared" si="875"/>
        <v>1.38150174</v>
      </c>
      <c r="P1818" s="103">
        <f t="shared" si="881"/>
        <v>204.34016711999999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0.16</v>
      </c>
      <c r="U1818" s="111">
        <f t="shared" si="872"/>
        <v>6</v>
      </c>
      <c r="V1818" s="111">
        <v>252</v>
      </c>
      <c r="W1818" s="110">
        <f t="shared" si="883"/>
        <v>1.003540061</v>
      </c>
      <c r="X1818" s="103">
        <f t="shared" si="884"/>
        <v>0.72337664999999995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205.1843552</v>
      </c>
      <c r="C1819" s="103">
        <f t="shared" si="892"/>
        <v>147.91162487</v>
      </c>
      <c r="D1819" s="104">
        <f t="shared" si="886"/>
        <v>1213.5139999999999</v>
      </c>
      <c r="E1819" s="105">
        <f t="shared" si="873"/>
        <v>1209.432</v>
      </c>
      <c r="F1819" s="106">
        <f t="shared" si="874"/>
        <v>46042</v>
      </c>
      <c r="G1819" s="107">
        <f t="shared" si="879"/>
        <v>-3.3637848430260187E-3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</v>
      </c>
      <c r="M1819" s="110">
        <f t="shared" si="876"/>
        <v>1</v>
      </c>
      <c r="N1819" s="110">
        <f t="shared" si="871"/>
        <v>1.3815017452050753</v>
      </c>
      <c r="O1819" s="103">
        <f t="shared" si="875"/>
        <v>1.38150174</v>
      </c>
      <c r="P1819" s="103">
        <f t="shared" si="881"/>
        <v>204.34016711999999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0.16</v>
      </c>
      <c r="U1819" s="111">
        <f t="shared" si="872"/>
        <v>7</v>
      </c>
      <c r="V1819" s="111">
        <v>252</v>
      </c>
      <c r="W1819" s="110">
        <f t="shared" si="883"/>
        <v>1.004131288</v>
      </c>
      <c r="X1819" s="103">
        <f t="shared" si="884"/>
        <v>0.84418808000000001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205.30523792999998</v>
      </c>
      <c r="C1820" s="103">
        <f t="shared" si="892"/>
        <v>147.91162487</v>
      </c>
      <c r="D1820" s="104">
        <f t="shared" si="886"/>
        <v>1213.5139999999999</v>
      </c>
      <c r="E1820" s="105">
        <f t="shared" si="873"/>
        <v>1209.432</v>
      </c>
      <c r="F1820" s="106">
        <f t="shared" si="874"/>
        <v>46042</v>
      </c>
      <c r="G1820" s="107">
        <f t="shared" si="879"/>
        <v>-3.3637848430260187E-3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</v>
      </c>
      <c r="M1820" s="110">
        <f t="shared" si="876"/>
        <v>1</v>
      </c>
      <c r="N1820" s="110">
        <f t="shared" si="871"/>
        <v>1.3815017452050753</v>
      </c>
      <c r="O1820" s="103">
        <f t="shared" si="875"/>
        <v>1.38150174</v>
      </c>
      <c r="P1820" s="103">
        <f t="shared" si="881"/>
        <v>204.34016711999999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0.16</v>
      </c>
      <c r="U1820" s="111">
        <f t="shared" si="872"/>
        <v>8</v>
      </c>
      <c r="V1820" s="111">
        <v>252</v>
      </c>
      <c r="W1820" s="110">
        <f t="shared" si="883"/>
        <v>1.0047228640000001</v>
      </c>
      <c r="X1820" s="103">
        <f t="shared" si="884"/>
        <v>0.96507080999999995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205.42619177999998</v>
      </c>
      <c r="C1821" s="103">
        <f t="shared" si="892"/>
        <v>147.91162487</v>
      </c>
      <c r="D1821" s="104">
        <f t="shared" si="886"/>
        <v>1213.5139999999999</v>
      </c>
      <c r="E1821" s="105">
        <f t="shared" si="873"/>
        <v>1209.432</v>
      </c>
      <c r="F1821" s="106">
        <f t="shared" si="874"/>
        <v>46042</v>
      </c>
      <c r="G1821" s="107">
        <f t="shared" si="879"/>
        <v>-3.3637848430260187E-3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</v>
      </c>
      <c r="M1821" s="110">
        <f t="shared" si="876"/>
        <v>1</v>
      </c>
      <c r="N1821" s="110">
        <f t="shared" si="871"/>
        <v>1.3815017452050753</v>
      </c>
      <c r="O1821" s="103">
        <f t="shared" si="875"/>
        <v>1.38150174</v>
      </c>
      <c r="P1821" s="103">
        <f t="shared" si="881"/>
        <v>204.34016711999999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0.16</v>
      </c>
      <c r="U1821" s="111">
        <f t="shared" si="872"/>
        <v>9</v>
      </c>
      <c r="V1821" s="111">
        <v>252</v>
      </c>
      <c r="W1821" s="110">
        <f t="shared" si="883"/>
        <v>1.005314788</v>
      </c>
      <c r="X1821" s="103">
        <f t="shared" si="884"/>
        <v>1.0860246600000001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205.54721694999998</v>
      </c>
      <c r="C1822" s="103">
        <f t="shared" si="892"/>
        <v>147.91162487</v>
      </c>
      <c r="D1822" s="104">
        <f t="shared" si="886"/>
        <v>1213.5139999999999</v>
      </c>
      <c r="E1822" s="105">
        <f t="shared" si="873"/>
        <v>1209.432</v>
      </c>
      <c r="F1822" s="106">
        <f t="shared" si="874"/>
        <v>46042</v>
      </c>
      <c r="G1822" s="107">
        <f t="shared" si="879"/>
        <v>-3.3637848430260187E-3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</v>
      </c>
      <c r="M1822" s="110">
        <f t="shared" si="876"/>
        <v>1</v>
      </c>
      <c r="N1822" s="110">
        <f t="shared" si="871"/>
        <v>1.3815017452050753</v>
      </c>
      <c r="O1822" s="103">
        <f t="shared" si="875"/>
        <v>1.38150174</v>
      </c>
      <c r="P1822" s="103">
        <f t="shared" si="881"/>
        <v>204.34016711999999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0.16</v>
      </c>
      <c r="U1822" s="111">
        <f t="shared" si="872"/>
        <v>10</v>
      </c>
      <c r="V1822" s="111">
        <v>252</v>
      </c>
      <c r="W1822" s="110">
        <f t="shared" si="883"/>
        <v>1.005907061</v>
      </c>
      <c r="X1822" s="103">
        <f t="shared" si="884"/>
        <v>1.2070498300000001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205.66831342999998</v>
      </c>
      <c r="C1823" s="103">
        <f t="shared" si="892"/>
        <v>147.91162487</v>
      </c>
      <c r="D1823" s="104">
        <f t="shared" si="886"/>
        <v>1213.5139999999999</v>
      </c>
      <c r="E1823" s="105">
        <f t="shared" si="873"/>
        <v>1209.432</v>
      </c>
      <c r="F1823" s="106">
        <f t="shared" si="874"/>
        <v>46042</v>
      </c>
      <c r="G1823" s="107">
        <f t="shared" si="879"/>
        <v>-3.3637848430260187E-3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</v>
      </c>
      <c r="M1823" s="110">
        <f t="shared" si="876"/>
        <v>1</v>
      </c>
      <c r="N1823" s="110">
        <f t="shared" ref="N1823:N1886" si="897">IF(I1823&gt;I1822,N1822*M1823,N1822)</f>
        <v>1.3815017452050753</v>
      </c>
      <c r="O1823" s="103">
        <f t="shared" si="875"/>
        <v>1.38150174</v>
      </c>
      <c r="P1823" s="103">
        <f t="shared" si="881"/>
        <v>204.34016711999999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0.16</v>
      </c>
      <c r="U1823" s="111">
        <f t="shared" si="872"/>
        <v>11</v>
      </c>
      <c r="V1823" s="111">
        <v>252</v>
      </c>
      <c r="W1823" s="110">
        <f t="shared" si="883"/>
        <v>1.0064996829999999</v>
      </c>
      <c r="X1823" s="103">
        <f t="shared" si="884"/>
        <v>1.3281463099999999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205.66831342999998</v>
      </c>
      <c r="C1824" s="103">
        <f t="shared" si="892"/>
        <v>147.91162487</v>
      </c>
      <c r="D1824" s="104">
        <f t="shared" si="886"/>
        <v>1213.5139999999999</v>
      </c>
      <c r="E1824" s="105">
        <f t="shared" si="873"/>
        <v>1209.432</v>
      </c>
      <c r="F1824" s="106">
        <f t="shared" si="874"/>
        <v>46042</v>
      </c>
      <c r="G1824" s="107">
        <f t="shared" si="879"/>
        <v>-3.3637848430260187E-3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</v>
      </c>
      <c r="M1824" s="110">
        <f t="shared" si="876"/>
        <v>1</v>
      </c>
      <c r="N1824" s="110">
        <f t="shared" si="897"/>
        <v>1.3815017452050753</v>
      </c>
      <c r="O1824" s="103">
        <f t="shared" si="875"/>
        <v>1.38150174</v>
      </c>
      <c r="P1824" s="103">
        <f t="shared" si="881"/>
        <v>204.34016711999999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0.16</v>
      </c>
      <c r="U1824" s="111">
        <f t="shared" si="872"/>
        <v>11</v>
      </c>
      <c r="V1824" s="111">
        <v>252</v>
      </c>
      <c r="W1824" s="110">
        <f t="shared" si="883"/>
        <v>1.0064996829999999</v>
      </c>
      <c r="X1824" s="103">
        <f t="shared" si="884"/>
        <v>1.3281463099999999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205.66831342999998</v>
      </c>
      <c r="C1825" s="103">
        <f t="shared" si="892"/>
        <v>147.91162487</v>
      </c>
      <c r="D1825" s="104">
        <f t="shared" si="886"/>
        <v>1213.5139999999999</v>
      </c>
      <c r="E1825" s="105">
        <f t="shared" si="873"/>
        <v>1209.432</v>
      </c>
      <c r="F1825" s="106">
        <f t="shared" si="874"/>
        <v>46042</v>
      </c>
      <c r="G1825" s="107">
        <f t="shared" si="879"/>
        <v>-3.3637848430260187E-3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</v>
      </c>
      <c r="M1825" s="110">
        <f t="shared" si="876"/>
        <v>1</v>
      </c>
      <c r="N1825" s="110">
        <f t="shared" si="897"/>
        <v>1.3815017452050753</v>
      </c>
      <c r="O1825" s="103">
        <f t="shared" si="875"/>
        <v>1.38150174</v>
      </c>
      <c r="P1825" s="103">
        <f t="shared" si="881"/>
        <v>204.34016711999999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0.16</v>
      </c>
      <c r="U1825" s="111">
        <f t="shared" si="872"/>
        <v>11</v>
      </c>
      <c r="V1825" s="111">
        <v>252</v>
      </c>
      <c r="W1825" s="110">
        <f t="shared" si="883"/>
        <v>1.0064996829999999</v>
      </c>
      <c r="X1825" s="103">
        <f t="shared" si="884"/>
        <v>1.3281463099999999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205.78948122</v>
      </c>
      <c r="C1826" s="103">
        <f t="shared" si="892"/>
        <v>147.91162487</v>
      </c>
      <c r="D1826" s="104">
        <f t="shared" si="886"/>
        <v>1213.5139999999999</v>
      </c>
      <c r="E1826" s="105">
        <f t="shared" si="873"/>
        <v>1209.432</v>
      </c>
      <c r="F1826" s="106">
        <f t="shared" si="874"/>
        <v>46042</v>
      </c>
      <c r="G1826" s="107">
        <f t="shared" si="879"/>
        <v>-3.3637848430260187E-3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</v>
      </c>
      <c r="M1826" s="110">
        <f t="shared" si="876"/>
        <v>1</v>
      </c>
      <c r="N1826" s="110">
        <f t="shared" si="897"/>
        <v>1.3815017452050753</v>
      </c>
      <c r="O1826" s="103">
        <f t="shared" si="875"/>
        <v>1.38150174</v>
      </c>
      <c r="P1826" s="103">
        <f t="shared" si="881"/>
        <v>204.34016711999999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0.16</v>
      </c>
      <c r="U1826" s="111">
        <f t="shared" si="872"/>
        <v>12</v>
      </c>
      <c r="V1826" s="111">
        <v>252</v>
      </c>
      <c r="W1826" s="110">
        <f t="shared" si="883"/>
        <v>1.007092654</v>
      </c>
      <c r="X1826" s="103">
        <f t="shared" si="884"/>
        <v>1.4493141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205.91072033</v>
      </c>
      <c r="C1827" s="103">
        <f t="shared" si="892"/>
        <v>147.91162487</v>
      </c>
      <c r="D1827" s="104">
        <f t="shared" si="886"/>
        <v>1213.5139999999999</v>
      </c>
      <c r="E1827" s="105">
        <f t="shared" si="873"/>
        <v>1209.432</v>
      </c>
      <c r="F1827" s="106">
        <f t="shared" si="874"/>
        <v>46042</v>
      </c>
      <c r="G1827" s="107">
        <f t="shared" si="879"/>
        <v>-3.3637848430260187E-3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</v>
      </c>
      <c r="M1827" s="110">
        <f t="shared" si="876"/>
        <v>1</v>
      </c>
      <c r="N1827" s="110">
        <f t="shared" si="897"/>
        <v>1.3815017452050753</v>
      </c>
      <c r="O1827" s="103">
        <f t="shared" si="875"/>
        <v>1.38150174</v>
      </c>
      <c r="P1827" s="103">
        <f t="shared" si="881"/>
        <v>204.34016711999999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0.16</v>
      </c>
      <c r="U1827" s="111">
        <f t="shared" si="872"/>
        <v>13</v>
      </c>
      <c r="V1827" s="111">
        <v>252</v>
      </c>
      <c r="W1827" s="110">
        <f t="shared" si="883"/>
        <v>1.0076859739999999</v>
      </c>
      <c r="X1827" s="103">
        <f t="shared" si="884"/>
        <v>1.5705532099999999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206.03203094999998</v>
      </c>
      <c r="C1828" s="103">
        <f t="shared" si="892"/>
        <v>147.91162487</v>
      </c>
      <c r="D1828" s="104">
        <f t="shared" si="886"/>
        <v>1213.5139999999999</v>
      </c>
      <c r="E1828" s="105">
        <f t="shared" si="873"/>
        <v>1209.432</v>
      </c>
      <c r="F1828" s="106">
        <f t="shared" si="874"/>
        <v>46042</v>
      </c>
      <c r="G1828" s="107">
        <f t="shared" si="879"/>
        <v>-3.3637848430260187E-3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</v>
      </c>
      <c r="M1828" s="110">
        <f t="shared" si="876"/>
        <v>1</v>
      </c>
      <c r="N1828" s="110">
        <f t="shared" si="897"/>
        <v>1.3815017452050753</v>
      </c>
      <c r="O1828" s="103">
        <f t="shared" si="875"/>
        <v>1.38150174</v>
      </c>
      <c r="P1828" s="103">
        <f t="shared" si="881"/>
        <v>204.34016711999999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0.16</v>
      </c>
      <c r="U1828" s="111">
        <f t="shared" si="872"/>
        <v>14</v>
      </c>
      <c r="V1828" s="111">
        <v>252</v>
      </c>
      <c r="W1828" s="110">
        <f t="shared" si="883"/>
        <v>1.0082796439999999</v>
      </c>
      <c r="X1828" s="103">
        <f t="shared" si="884"/>
        <v>1.69186383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206.15341309999999</v>
      </c>
      <c r="C1829" s="103">
        <f t="shared" si="892"/>
        <v>147.91162487</v>
      </c>
      <c r="D1829" s="104">
        <f t="shared" si="886"/>
        <v>1213.5139999999999</v>
      </c>
      <c r="E1829" s="105">
        <f t="shared" si="873"/>
        <v>1209.432</v>
      </c>
      <c r="F1829" s="106">
        <f t="shared" si="874"/>
        <v>46042</v>
      </c>
      <c r="G1829" s="107">
        <f t="shared" si="879"/>
        <v>-3.3637848430260187E-3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</v>
      </c>
      <c r="M1829" s="110">
        <f t="shared" si="876"/>
        <v>1</v>
      </c>
      <c r="N1829" s="110">
        <f t="shared" si="897"/>
        <v>1.3815017452050753</v>
      </c>
      <c r="O1829" s="103">
        <f t="shared" si="875"/>
        <v>1.38150174</v>
      </c>
      <c r="P1829" s="103">
        <f t="shared" si="881"/>
        <v>204.34016711999999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0.16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1.008873664</v>
      </c>
      <c r="X1829" s="103">
        <f t="shared" si="884"/>
        <v>1.81324598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206.27486655999999</v>
      </c>
      <c r="C1830" s="103">
        <f t="shared" si="892"/>
        <v>147.91162487</v>
      </c>
      <c r="D1830" s="104">
        <f t="shared" si="886"/>
        <v>1213.5139999999999</v>
      </c>
      <c r="E1830" s="105">
        <f t="shared" si="873"/>
        <v>1209.432</v>
      </c>
      <c r="F1830" s="106">
        <f t="shared" si="874"/>
        <v>46042</v>
      </c>
      <c r="G1830" s="107">
        <f t="shared" si="879"/>
        <v>-3.3637848430260187E-3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</v>
      </c>
      <c r="M1830" s="110">
        <f t="shared" si="876"/>
        <v>1</v>
      </c>
      <c r="N1830" s="110">
        <f t="shared" si="897"/>
        <v>1.3815017452050753</v>
      </c>
      <c r="O1830" s="103">
        <f t="shared" si="875"/>
        <v>1.38150174</v>
      </c>
      <c r="P1830" s="103">
        <f t="shared" si="881"/>
        <v>204.34016711999999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0.16</v>
      </c>
      <c r="U1830" s="111">
        <f t="shared" si="898"/>
        <v>16</v>
      </c>
      <c r="V1830" s="111">
        <v>252</v>
      </c>
      <c r="W1830" s="110">
        <f t="shared" si="883"/>
        <v>1.0094680330000001</v>
      </c>
      <c r="X1830" s="103">
        <f t="shared" si="884"/>
        <v>1.9346994399999999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206.27486655999999</v>
      </c>
      <c r="C1831" s="103">
        <f t="shared" si="892"/>
        <v>147.91162487</v>
      </c>
      <c r="D1831" s="104">
        <f t="shared" si="886"/>
        <v>1213.5139999999999</v>
      </c>
      <c r="E1831" s="105">
        <f t="shared" si="873"/>
        <v>1209.432</v>
      </c>
      <c r="F1831" s="106">
        <f t="shared" si="874"/>
        <v>46042</v>
      </c>
      <c r="G1831" s="107">
        <f t="shared" si="879"/>
        <v>-3.3637848430260187E-3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</v>
      </c>
      <c r="M1831" s="110">
        <f t="shared" si="876"/>
        <v>1</v>
      </c>
      <c r="N1831" s="110">
        <f t="shared" si="897"/>
        <v>1.3815017452050753</v>
      </c>
      <c r="O1831" s="103">
        <f t="shared" si="875"/>
        <v>1.38150174</v>
      </c>
      <c r="P1831" s="103">
        <f t="shared" si="881"/>
        <v>204.34016711999999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0.16</v>
      </c>
      <c r="U1831" s="111">
        <f t="shared" si="898"/>
        <v>16</v>
      </c>
      <c r="V1831" s="111">
        <v>252</v>
      </c>
      <c r="W1831" s="110">
        <f t="shared" si="883"/>
        <v>1.0094680330000001</v>
      </c>
      <c r="X1831" s="103">
        <f t="shared" si="884"/>
        <v>1.9346994399999999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206.27486655999999</v>
      </c>
      <c r="C1832" s="103">
        <f t="shared" si="892"/>
        <v>147.91162487</v>
      </c>
      <c r="D1832" s="104">
        <f t="shared" si="886"/>
        <v>1213.5139999999999</v>
      </c>
      <c r="E1832" s="105">
        <f t="shared" ref="E1832:E1895" si="899">IF($K1832=1,VLOOKUP($A1831,$AO$10:$AS$165,4),E1831)</f>
        <v>1209.432</v>
      </c>
      <c r="F1832" s="106">
        <f t="shared" ref="F1832:F1895" si="900">IF($K1832=1,VLOOKUP($A1831,$AO$10:$AS$165,5),F1831)</f>
        <v>46042</v>
      </c>
      <c r="G1832" s="107">
        <f t="shared" si="879"/>
        <v>-3.3637848430260187E-3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</v>
      </c>
      <c r="M1832" s="110">
        <f t="shared" si="876"/>
        <v>1</v>
      </c>
      <c r="N1832" s="110">
        <f t="shared" si="897"/>
        <v>1.3815017452050753</v>
      </c>
      <c r="O1832" s="103">
        <f t="shared" si="875"/>
        <v>1.38150174</v>
      </c>
      <c r="P1832" s="103">
        <f t="shared" si="881"/>
        <v>204.34016711999999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0.16</v>
      </c>
      <c r="U1832" s="111">
        <f t="shared" si="898"/>
        <v>16</v>
      </c>
      <c r="V1832" s="111">
        <v>252</v>
      </c>
      <c r="W1832" s="110">
        <f t="shared" si="883"/>
        <v>1.0094680330000001</v>
      </c>
      <c r="X1832" s="103">
        <f t="shared" si="884"/>
        <v>1.9346994399999999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206.39639173999998</v>
      </c>
      <c r="C1833" s="103">
        <f t="shared" si="892"/>
        <v>147.91162487</v>
      </c>
      <c r="D1833" s="104">
        <f t="shared" si="886"/>
        <v>1213.5139999999999</v>
      </c>
      <c r="E1833" s="105">
        <f t="shared" si="899"/>
        <v>1209.432</v>
      </c>
      <c r="F1833" s="106">
        <f t="shared" si="900"/>
        <v>46042</v>
      </c>
      <c r="G1833" s="107">
        <f t="shared" si="879"/>
        <v>-3.3637848430260187E-3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</v>
      </c>
      <c r="M1833" s="110">
        <f t="shared" si="876"/>
        <v>1</v>
      </c>
      <c r="N1833" s="110">
        <f t="shared" si="897"/>
        <v>1.3815017452050753</v>
      </c>
      <c r="O1833" s="103">
        <f t="shared" ref="O1833:O1896" si="901">TRUNC(TRUNC((L1833*N1833),15),8)</f>
        <v>1.38150174</v>
      </c>
      <c r="P1833" s="103">
        <f t="shared" si="881"/>
        <v>204.34016711999999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0.16</v>
      </c>
      <c r="U1833" s="111">
        <f t="shared" si="898"/>
        <v>17</v>
      </c>
      <c r="V1833" s="111">
        <v>252</v>
      </c>
      <c r="W1833" s="110">
        <f t="shared" si="883"/>
        <v>1.0100627529999999</v>
      </c>
      <c r="X1833" s="103">
        <f t="shared" si="884"/>
        <v>2.0562246200000001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206.51798844999999</v>
      </c>
      <c r="C1834" s="103">
        <f t="shared" si="892"/>
        <v>147.91162487</v>
      </c>
      <c r="D1834" s="104">
        <f t="shared" si="886"/>
        <v>1213.5139999999999</v>
      </c>
      <c r="E1834" s="105">
        <f t="shared" si="899"/>
        <v>1209.432</v>
      </c>
      <c r="F1834" s="106">
        <f t="shared" si="900"/>
        <v>46042</v>
      </c>
      <c r="G1834" s="107">
        <f t="shared" si="879"/>
        <v>-3.3637848430260187E-3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</v>
      </c>
      <c r="M1834" s="110">
        <f t="shared" ref="M1834:M1897" si="902">IF(I1834&gt;I1833,L1833,M1833)</f>
        <v>1</v>
      </c>
      <c r="N1834" s="110">
        <f t="shared" si="897"/>
        <v>1.3815017452050753</v>
      </c>
      <c r="O1834" s="103">
        <f t="shared" si="901"/>
        <v>1.38150174</v>
      </c>
      <c r="P1834" s="103">
        <f t="shared" si="881"/>
        <v>204.34016711999999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0.16</v>
      </c>
      <c r="U1834" s="111">
        <f t="shared" si="898"/>
        <v>18</v>
      </c>
      <c r="V1834" s="111">
        <v>252</v>
      </c>
      <c r="W1834" s="110">
        <f t="shared" si="883"/>
        <v>1.0106578230000001</v>
      </c>
      <c r="X1834" s="103">
        <f t="shared" si="884"/>
        <v>2.17782133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206.63965686999998</v>
      </c>
      <c r="C1835" s="103">
        <f t="shared" si="892"/>
        <v>147.91162487</v>
      </c>
      <c r="D1835" s="104">
        <f t="shared" si="886"/>
        <v>1213.5139999999999</v>
      </c>
      <c r="E1835" s="105">
        <f t="shared" si="899"/>
        <v>1209.432</v>
      </c>
      <c r="F1835" s="106">
        <f t="shared" si="900"/>
        <v>46042</v>
      </c>
      <c r="G1835" s="107">
        <f t="shared" si="879"/>
        <v>-3.3637848430260187E-3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</v>
      </c>
      <c r="M1835" s="110">
        <f t="shared" si="902"/>
        <v>1</v>
      </c>
      <c r="N1835" s="110">
        <f t="shared" si="897"/>
        <v>1.3815017452050753</v>
      </c>
      <c r="O1835" s="103">
        <f t="shared" si="901"/>
        <v>1.38150174</v>
      </c>
      <c r="P1835" s="103">
        <f t="shared" si="881"/>
        <v>204.34016711999999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0.16</v>
      </c>
      <c r="U1835" s="111">
        <f t="shared" si="898"/>
        <v>19</v>
      </c>
      <c r="V1835" s="111">
        <v>252</v>
      </c>
      <c r="W1835" s="110">
        <f t="shared" si="883"/>
        <v>1.0112532439999999</v>
      </c>
      <c r="X1835" s="103">
        <f t="shared" si="884"/>
        <v>2.2994897500000002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206.76139681999999</v>
      </c>
      <c r="C1836" s="103">
        <f t="shared" si="892"/>
        <v>147.91162487</v>
      </c>
      <c r="D1836" s="104">
        <f t="shared" si="886"/>
        <v>1213.5139999999999</v>
      </c>
      <c r="E1836" s="105">
        <f t="shared" si="899"/>
        <v>1209.432</v>
      </c>
      <c r="F1836" s="106">
        <f t="shared" si="900"/>
        <v>46042</v>
      </c>
      <c r="G1836" s="107">
        <f t="shared" si="879"/>
        <v>-3.3637848430260187E-3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</v>
      </c>
      <c r="M1836" s="110">
        <f t="shared" si="902"/>
        <v>1</v>
      </c>
      <c r="N1836" s="110">
        <f t="shared" si="897"/>
        <v>1.3815017452050753</v>
      </c>
      <c r="O1836" s="103">
        <f t="shared" si="901"/>
        <v>1.38150174</v>
      </c>
      <c r="P1836" s="103">
        <f t="shared" si="881"/>
        <v>204.34016711999999</v>
      </c>
      <c r="Q1836" s="11">
        <f t="shared" si="896"/>
        <v>60</v>
      </c>
      <c r="R1836" s="7">
        <f t="shared" si="889"/>
        <v>6.2761999999999998E-2</v>
      </c>
      <c r="S1836" s="8">
        <f t="shared" si="882"/>
        <v>12.82479756</v>
      </c>
      <c r="T1836" s="113">
        <f t="shared" si="890"/>
        <v>0.16</v>
      </c>
      <c r="U1836" s="111">
        <f t="shared" si="898"/>
        <v>20</v>
      </c>
      <c r="V1836" s="111">
        <v>252</v>
      </c>
      <c r="W1836" s="110">
        <f t="shared" si="883"/>
        <v>1.0118490149999999</v>
      </c>
      <c r="X1836" s="103">
        <f t="shared" si="884"/>
        <v>2.4212297</v>
      </c>
      <c r="Y1836" s="8">
        <f t="shared" si="891"/>
        <v>15.24602726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191.62819929</v>
      </c>
      <c r="C1837" s="103">
        <f t="shared" si="892"/>
        <v>138.62839546999999</v>
      </c>
      <c r="D1837" s="104">
        <f t="shared" si="886"/>
        <v>1213.5139999999999</v>
      </c>
      <c r="E1837" s="105">
        <f t="shared" si="899"/>
        <v>1209.432</v>
      </c>
      <c r="F1837" s="106">
        <f t="shared" si="900"/>
        <v>46073</v>
      </c>
      <c r="G1837" s="107">
        <f t="shared" si="879"/>
        <v>-3.3637848430260187E-3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</v>
      </c>
      <c r="M1837" s="110">
        <f t="shared" si="902"/>
        <v>1</v>
      </c>
      <c r="N1837" s="110">
        <f t="shared" si="897"/>
        <v>1.3815017452050753</v>
      </c>
      <c r="O1837" s="103">
        <f t="shared" si="901"/>
        <v>1.38150174</v>
      </c>
      <c r="P1837" s="103">
        <f t="shared" si="881"/>
        <v>191.51536955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0.16</v>
      </c>
      <c r="U1837" s="111">
        <f t="shared" si="898"/>
        <v>1</v>
      </c>
      <c r="V1837" s="111">
        <v>252</v>
      </c>
      <c r="W1837" s="110">
        <f t="shared" si="883"/>
        <v>1.0005891419999999</v>
      </c>
      <c r="X1837" s="103">
        <f t="shared" si="884"/>
        <v>0.11282974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191.62819929</v>
      </c>
      <c r="C1838" s="103">
        <f t="shared" si="892"/>
        <v>138.62839546999999</v>
      </c>
      <c r="D1838" s="104">
        <f t="shared" si="886"/>
        <v>1213.5139999999999</v>
      </c>
      <c r="E1838" s="105">
        <f t="shared" si="899"/>
        <v>1209.432</v>
      </c>
      <c r="F1838" s="106">
        <f t="shared" si="900"/>
        <v>46073</v>
      </c>
      <c r="G1838" s="107">
        <f t="shared" si="879"/>
        <v>-3.3637848430260187E-3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</v>
      </c>
      <c r="M1838" s="110">
        <f t="shared" si="902"/>
        <v>1</v>
      </c>
      <c r="N1838" s="110">
        <f t="shared" si="897"/>
        <v>1.3815017452050753</v>
      </c>
      <c r="O1838" s="103">
        <f t="shared" si="901"/>
        <v>1.38150174</v>
      </c>
      <c r="P1838" s="103">
        <f t="shared" si="881"/>
        <v>191.51536955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0.16</v>
      </c>
      <c r="U1838" s="111">
        <f t="shared" si="898"/>
        <v>1</v>
      </c>
      <c r="V1838" s="111">
        <v>252</v>
      </c>
      <c r="W1838" s="110">
        <f t="shared" si="883"/>
        <v>1.0005891419999999</v>
      </c>
      <c r="X1838" s="103">
        <f t="shared" si="884"/>
        <v>0.11282974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191.62819929</v>
      </c>
      <c r="C1839" s="103">
        <f t="shared" si="892"/>
        <v>138.62839546999999</v>
      </c>
      <c r="D1839" s="104">
        <f t="shared" si="886"/>
        <v>1213.5139999999999</v>
      </c>
      <c r="E1839" s="105">
        <f t="shared" si="899"/>
        <v>1209.432</v>
      </c>
      <c r="F1839" s="106">
        <f t="shared" si="900"/>
        <v>46073</v>
      </c>
      <c r="G1839" s="107">
        <f t="shared" si="879"/>
        <v>-3.3637848430260187E-3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</v>
      </c>
      <c r="M1839" s="110">
        <f t="shared" si="902"/>
        <v>1</v>
      </c>
      <c r="N1839" s="110">
        <f t="shared" si="897"/>
        <v>1.3815017452050753</v>
      </c>
      <c r="O1839" s="103">
        <f t="shared" si="901"/>
        <v>1.38150174</v>
      </c>
      <c r="P1839" s="103">
        <f t="shared" si="881"/>
        <v>191.51536955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0.16</v>
      </c>
      <c r="U1839" s="111">
        <f t="shared" si="898"/>
        <v>1</v>
      </c>
      <c r="V1839" s="111">
        <v>252</v>
      </c>
      <c r="W1839" s="110">
        <f t="shared" si="883"/>
        <v>1.0005891419999999</v>
      </c>
      <c r="X1839" s="103">
        <f t="shared" si="884"/>
        <v>0.11282974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191.74109530999999</v>
      </c>
      <c r="C1840" s="103">
        <f t="shared" si="892"/>
        <v>138.62839546999999</v>
      </c>
      <c r="D1840" s="104">
        <f t="shared" si="886"/>
        <v>1213.5139999999999</v>
      </c>
      <c r="E1840" s="105">
        <f t="shared" si="899"/>
        <v>1209.432</v>
      </c>
      <c r="F1840" s="106">
        <f t="shared" si="900"/>
        <v>46073</v>
      </c>
      <c r="G1840" s="107">
        <f t="shared" si="879"/>
        <v>-3.3637848430260187E-3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</v>
      </c>
      <c r="M1840" s="110">
        <f t="shared" si="902"/>
        <v>1</v>
      </c>
      <c r="N1840" s="110">
        <f t="shared" si="897"/>
        <v>1.3815017452050753</v>
      </c>
      <c r="O1840" s="103">
        <f t="shared" si="901"/>
        <v>1.38150174</v>
      </c>
      <c r="P1840" s="103">
        <f t="shared" si="881"/>
        <v>191.51536955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0.16</v>
      </c>
      <c r="U1840" s="111">
        <f t="shared" si="898"/>
        <v>2</v>
      </c>
      <c r="V1840" s="111">
        <v>252</v>
      </c>
      <c r="W1840" s="110">
        <f t="shared" si="883"/>
        <v>1.0011786300000001</v>
      </c>
      <c r="X1840" s="103">
        <f t="shared" si="884"/>
        <v>0.22572576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191.85405815999999</v>
      </c>
      <c r="C1841" s="103">
        <f t="shared" si="892"/>
        <v>138.62839546999999</v>
      </c>
      <c r="D1841" s="104">
        <f t="shared" si="886"/>
        <v>1213.5139999999999</v>
      </c>
      <c r="E1841" s="105">
        <f t="shared" si="899"/>
        <v>1209.432</v>
      </c>
      <c r="F1841" s="106">
        <f t="shared" si="900"/>
        <v>46073</v>
      </c>
      <c r="G1841" s="107">
        <f t="shared" si="879"/>
        <v>-3.3637848430260187E-3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</v>
      </c>
      <c r="M1841" s="110">
        <f t="shared" si="902"/>
        <v>1</v>
      </c>
      <c r="N1841" s="110">
        <f t="shared" si="897"/>
        <v>1.3815017452050753</v>
      </c>
      <c r="O1841" s="103">
        <f t="shared" si="901"/>
        <v>1.38150174</v>
      </c>
      <c r="P1841" s="103">
        <f t="shared" si="881"/>
        <v>191.51536955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0.16</v>
      </c>
      <c r="U1841" s="111">
        <f t="shared" si="898"/>
        <v>3</v>
      </c>
      <c r="V1841" s="111">
        <v>252</v>
      </c>
      <c r="W1841" s="110">
        <f t="shared" si="883"/>
        <v>1.001768467</v>
      </c>
      <c r="X1841" s="103">
        <f t="shared" si="884"/>
        <v>0.33868861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191.96708727000001</v>
      </c>
      <c r="C1842" s="103">
        <f t="shared" si="892"/>
        <v>138.62839546999999</v>
      </c>
      <c r="D1842" s="104">
        <f t="shared" si="886"/>
        <v>1213.5139999999999</v>
      </c>
      <c r="E1842" s="105">
        <f t="shared" si="899"/>
        <v>1209.432</v>
      </c>
      <c r="F1842" s="106">
        <f t="shared" si="900"/>
        <v>46073</v>
      </c>
      <c r="G1842" s="107">
        <f t="shared" si="879"/>
        <v>-3.3637848430260187E-3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</v>
      </c>
      <c r="M1842" s="110">
        <f t="shared" si="902"/>
        <v>1</v>
      </c>
      <c r="N1842" s="110">
        <f t="shared" si="897"/>
        <v>1.3815017452050753</v>
      </c>
      <c r="O1842" s="103">
        <f t="shared" si="901"/>
        <v>1.38150174</v>
      </c>
      <c r="P1842" s="103">
        <f t="shared" si="881"/>
        <v>191.51536955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0.16</v>
      </c>
      <c r="U1842" s="111">
        <f t="shared" si="898"/>
        <v>4</v>
      </c>
      <c r="V1842" s="111">
        <v>252</v>
      </c>
      <c r="W1842" s="110">
        <f t="shared" si="883"/>
        <v>1.0023586499999999</v>
      </c>
      <c r="X1842" s="103">
        <f t="shared" si="884"/>
        <v>0.45171771999999999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192.08018322999999</v>
      </c>
      <c r="C1843" s="103">
        <f t="shared" si="892"/>
        <v>138.62839546999999</v>
      </c>
      <c r="D1843" s="104">
        <f t="shared" si="886"/>
        <v>1213.5139999999999</v>
      </c>
      <c r="E1843" s="105">
        <f t="shared" si="899"/>
        <v>1209.432</v>
      </c>
      <c r="F1843" s="106">
        <f t="shared" si="900"/>
        <v>46073</v>
      </c>
      <c r="G1843" s="107">
        <f t="shared" si="879"/>
        <v>-3.3637848430260187E-3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</v>
      </c>
      <c r="M1843" s="110">
        <f t="shared" si="902"/>
        <v>1</v>
      </c>
      <c r="N1843" s="110">
        <f t="shared" si="897"/>
        <v>1.3815017452050753</v>
      </c>
      <c r="O1843" s="103">
        <f t="shared" si="901"/>
        <v>1.38150174</v>
      </c>
      <c r="P1843" s="103">
        <f t="shared" si="881"/>
        <v>191.51536955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0.16</v>
      </c>
      <c r="U1843" s="111">
        <f t="shared" si="898"/>
        <v>5</v>
      </c>
      <c r="V1843" s="111">
        <v>252</v>
      </c>
      <c r="W1843" s="110">
        <f t="shared" si="883"/>
        <v>1.0029491820000001</v>
      </c>
      <c r="X1843" s="103">
        <f t="shared" si="884"/>
        <v>0.56481367999999998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192.19334563999999</v>
      </c>
      <c r="C1844" s="103">
        <f t="shared" si="892"/>
        <v>138.62839546999999</v>
      </c>
      <c r="D1844" s="104">
        <f t="shared" si="886"/>
        <v>1213.5139999999999</v>
      </c>
      <c r="E1844" s="105">
        <f t="shared" si="899"/>
        <v>1209.432</v>
      </c>
      <c r="F1844" s="106">
        <f t="shared" si="900"/>
        <v>46073</v>
      </c>
      <c r="G1844" s="107">
        <f t="shared" si="879"/>
        <v>-3.3637848430260187E-3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</v>
      </c>
      <c r="M1844" s="110">
        <f t="shared" si="902"/>
        <v>1</v>
      </c>
      <c r="N1844" s="110">
        <f t="shared" si="897"/>
        <v>1.3815017452050753</v>
      </c>
      <c r="O1844" s="103">
        <f t="shared" si="901"/>
        <v>1.38150174</v>
      </c>
      <c r="P1844" s="103">
        <f t="shared" si="881"/>
        <v>191.51536955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0.16</v>
      </c>
      <c r="U1844" s="111">
        <f t="shared" si="898"/>
        <v>6</v>
      </c>
      <c r="V1844" s="111">
        <v>252</v>
      </c>
      <c r="W1844" s="110">
        <f t="shared" si="883"/>
        <v>1.003540061</v>
      </c>
      <c r="X1844" s="103">
        <f t="shared" si="884"/>
        <v>0.67797609000000003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192.19334563999999</v>
      </c>
      <c r="C1845" s="103">
        <f t="shared" si="892"/>
        <v>138.62839546999999</v>
      </c>
      <c r="D1845" s="104">
        <f t="shared" si="886"/>
        <v>1213.5139999999999</v>
      </c>
      <c r="E1845" s="105">
        <f t="shared" si="899"/>
        <v>1209.432</v>
      </c>
      <c r="F1845" s="106">
        <f t="shared" si="900"/>
        <v>46073</v>
      </c>
      <c r="G1845" s="107">
        <f t="shared" si="879"/>
        <v>-3.3637848430260187E-3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</v>
      </c>
      <c r="M1845" s="110">
        <f t="shared" si="902"/>
        <v>1</v>
      </c>
      <c r="N1845" s="110">
        <f t="shared" si="897"/>
        <v>1.3815017452050753</v>
      </c>
      <c r="O1845" s="103">
        <f t="shared" si="901"/>
        <v>1.38150174</v>
      </c>
      <c r="P1845" s="103">
        <f t="shared" si="881"/>
        <v>191.51536955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0.16</v>
      </c>
      <c r="U1845" s="111">
        <f t="shared" si="898"/>
        <v>6</v>
      </c>
      <c r="V1845" s="111">
        <v>252</v>
      </c>
      <c r="W1845" s="110">
        <f t="shared" si="883"/>
        <v>1.003540061</v>
      </c>
      <c r="X1845" s="103">
        <f t="shared" si="884"/>
        <v>0.67797609000000003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192.19334563999999</v>
      </c>
      <c r="C1846" s="103">
        <f t="shared" si="892"/>
        <v>138.62839546999999</v>
      </c>
      <c r="D1846" s="104">
        <f t="shared" si="886"/>
        <v>1213.5139999999999</v>
      </c>
      <c r="E1846" s="105">
        <f t="shared" si="899"/>
        <v>1209.432</v>
      </c>
      <c r="F1846" s="106">
        <f t="shared" si="900"/>
        <v>46073</v>
      </c>
      <c r="G1846" s="107">
        <f t="shared" si="879"/>
        <v>-3.3637848430260187E-3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</v>
      </c>
      <c r="M1846" s="110">
        <f t="shared" si="902"/>
        <v>1</v>
      </c>
      <c r="N1846" s="110">
        <f t="shared" si="897"/>
        <v>1.3815017452050753</v>
      </c>
      <c r="O1846" s="103">
        <f t="shared" si="901"/>
        <v>1.38150174</v>
      </c>
      <c r="P1846" s="103">
        <f t="shared" si="881"/>
        <v>191.51536955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0.16</v>
      </c>
      <c r="U1846" s="111">
        <f t="shared" si="898"/>
        <v>6</v>
      </c>
      <c r="V1846" s="111">
        <v>252</v>
      </c>
      <c r="W1846" s="110">
        <f t="shared" si="883"/>
        <v>1.003540061</v>
      </c>
      <c r="X1846" s="103">
        <f t="shared" si="884"/>
        <v>0.67797609000000003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192.30657468999999</v>
      </c>
      <c r="C1847" s="103">
        <f t="shared" si="892"/>
        <v>138.62839546999999</v>
      </c>
      <c r="D1847" s="104">
        <f t="shared" si="886"/>
        <v>1213.5139999999999</v>
      </c>
      <c r="E1847" s="105">
        <f t="shared" si="899"/>
        <v>1209.432</v>
      </c>
      <c r="F1847" s="106">
        <f t="shared" si="900"/>
        <v>46073</v>
      </c>
      <c r="G1847" s="107">
        <f t="shared" si="879"/>
        <v>-3.3637848430260187E-3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</v>
      </c>
      <c r="M1847" s="110">
        <f t="shared" si="902"/>
        <v>1</v>
      </c>
      <c r="N1847" s="110">
        <f t="shared" si="897"/>
        <v>1.3815017452050753</v>
      </c>
      <c r="O1847" s="103">
        <f t="shared" si="901"/>
        <v>1.38150174</v>
      </c>
      <c r="P1847" s="103">
        <f t="shared" si="881"/>
        <v>191.51536955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0.16</v>
      </c>
      <c r="U1847" s="111">
        <f t="shared" si="898"/>
        <v>7</v>
      </c>
      <c r="V1847" s="111">
        <v>252</v>
      </c>
      <c r="W1847" s="110">
        <f t="shared" si="883"/>
        <v>1.004131288</v>
      </c>
      <c r="X1847" s="103">
        <f t="shared" si="884"/>
        <v>0.79120513999999997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192.41987059000002</v>
      </c>
      <c r="C1848" s="103">
        <f t="shared" si="892"/>
        <v>138.62839546999999</v>
      </c>
      <c r="D1848" s="104">
        <f t="shared" si="886"/>
        <v>1213.5139999999999</v>
      </c>
      <c r="E1848" s="105">
        <f t="shared" si="899"/>
        <v>1209.432</v>
      </c>
      <c r="F1848" s="106">
        <f t="shared" si="900"/>
        <v>46073</v>
      </c>
      <c r="G1848" s="107">
        <f t="shared" si="879"/>
        <v>-3.3637848430260187E-3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</v>
      </c>
      <c r="M1848" s="110">
        <f t="shared" si="902"/>
        <v>1</v>
      </c>
      <c r="N1848" s="110">
        <f t="shared" si="897"/>
        <v>1.3815017452050753</v>
      </c>
      <c r="O1848" s="103">
        <f t="shared" si="901"/>
        <v>1.38150174</v>
      </c>
      <c r="P1848" s="103">
        <f t="shared" si="881"/>
        <v>191.51536955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0.16</v>
      </c>
      <c r="U1848" s="111">
        <f t="shared" si="898"/>
        <v>8</v>
      </c>
      <c r="V1848" s="111">
        <v>252</v>
      </c>
      <c r="W1848" s="110">
        <f t="shared" si="883"/>
        <v>1.0047228640000001</v>
      </c>
      <c r="X1848" s="103">
        <f t="shared" si="884"/>
        <v>0.90450103999999998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192.53323313000001</v>
      </c>
      <c r="C1849" s="103">
        <f t="shared" si="892"/>
        <v>138.62839546999999</v>
      </c>
      <c r="D1849" s="104">
        <f t="shared" si="886"/>
        <v>1213.5139999999999</v>
      </c>
      <c r="E1849" s="105">
        <f t="shared" si="899"/>
        <v>1209.432</v>
      </c>
      <c r="F1849" s="106">
        <f t="shared" si="900"/>
        <v>46073</v>
      </c>
      <c r="G1849" s="107">
        <f t="shared" si="879"/>
        <v>-3.3637848430260187E-3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</v>
      </c>
      <c r="M1849" s="110">
        <f t="shared" si="902"/>
        <v>1</v>
      </c>
      <c r="N1849" s="110">
        <f t="shared" si="897"/>
        <v>1.3815017452050753</v>
      </c>
      <c r="O1849" s="103">
        <f t="shared" si="901"/>
        <v>1.38150174</v>
      </c>
      <c r="P1849" s="103">
        <f t="shared" si="881"/>
        <v>191.51536955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0.16</v>
      </c>
      <c r="U1849" s="111">
        <f t="shared" si="898"/>
        <v>9</v>
      </c>
      <c r="V1849" s="111">
        <v>252</v>
      </c>
      <c r="W1849" s="110">
        <f t="shared" si="883"/>
        <v>1.005314788</v>
      </c>
      <c r="X1849" s="103">
        <f t="shared" si="884"/>
        <v>1.01786358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192.64666252000001</v>
      </c>
      <c r="C1850" s="103">
        <f t="shared" si="892"/>
        <v>138.62839546999999</v>
      </c>
      <c r="D1850" s="104">
        <f t="shared" si="886"/>
        <v>1213.5139999999999</v>
      </c>
      <c r="E1850" s="105">
        <f t="shared" si="899"/>
        <v>1209.432</v>
      </c>
      <c r="F1850" s="106">
        <f t="shared" si="900"/>
        <v>46073</v>
      </c>
      <c r="G1850" s="107">
        <f t="shared" si="879"/>
        <v>-3.3637848430260187E-3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</v>
      </c>
      <c r="M1850" s="110">
        <f t="shared" si="902"/>
        <v>1</v>
      </c>
      <c r="N1850" s="110">
        <f t="shared" si="897"/>
        <v>1.3815017452050753</v>
      </c>
      <c r="O1850" s="103">
        <f t="shared" si="901"/>
        <v>1.38150174</v>
      </c>
      <c r="P1850" s="103">
        <f t="shared" si="881"/>
        <v>191.51536955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0.16</v>
      </c>
      <c r="U1850" s="111">
        <f t="shared" si="898"/>
        <v>10</v>
      </c>
      <c r="V1850" s="111">
        <v>252</v>
      </c>
      <c r="W1850" s="110">
        <f t="shared" si="883"/>
        <v>1.005907061</v>
      </c>
      <c r="X1850" s="103">
        <f t="shared" si="884"/>
        <v>1.1312929700000001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192.64666252000001</v>
      </c>
      <c r="C1851" s="103">
        <f t="shared" si="892"/>
        <v>138.62839546999999</v>
      </c>
      <c r="D1851" s="104">
        <f t="shared" si="886"/>
        <v>1213.5139999999999</v>
      </c>
      <c r="E1851" s="105">
        <f t="shared" si="899"/>
        <v>1209.432</v>
      </c>
      <c r="F1851" s="106">
        <f t="shared" si="900"/>
        <v>46073</v>
      </c>
      <c r="G1851" s="107">
        <f t="shared" si="879"/>
        <v>-3.3637848430260187E-3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</v>
      </c>
      <c r="M1851" s="110">
        <f t="shared" si="902"/>
        <v>1</v>
      </c>
      <c r="N1851" s="110">
        <f t="shared" si="897"/>
        <v>1.3815017452050753</v>
      </c>
      <c r="O1851" s="103">
        <f t="shared" si="901"/>
        <v>1.38150174</v>
      </c>
      <c r="P1851" s="103">
        <f t="shared" si="881"/>
        <v>191.51536955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0.16</v>
      </c>
      <c r="U1851" s="111">
        <f t="shared" si="898"/>
        <v>10</v>
      </c>
      <c r="V1851" s="111">
        <v>252</v>
      </c>
      <c r="W1851" s="110">
        <f t="shared" si="883"/>
        <v>1.005907061</v>
      </c>
      <c r="X1851" s="103">
        <f t="shared" si="884"/>
        <v>1.1312929700000001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192.64666252000001</v>
      </c>
      <c r="C1852" s="103">
        <f t="shared" si="892"/>
        <v>138.62839546999999</v>
      </c>
      <c r="D1852" s="104">
        <f t="shared" si="886"/>
        <v>1213.5139999999999</v>
      </c>
      <c r="E1852" s="105">
        <f t="shared" si="899"/>
        <v>1209.432</v>
      </c>
      <c r="F1852" s="106">
        <f t="shared" si="900"/>
        <v>46073</v>
      </c>
      <c r="G1852" s="107">
        <f t="shared" si="879"/>
        <v>-3.3637848430260187E-3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</v>
      </c>
      <c r="M1852" s="110">
        <f t="shared" si="902"/>
        <v>1</v>
      </c>
      <c r="N1852" s="110">
        <f t="shared" si="897"/>
        <v>1.3815017452050753</v>
      </c>
      <c r="O1852" s="103">
        <f t="shared" si="901"/>
        <v>1.38150174</v>
      </c>
      <c r="P1852" s="103">
        <f t="shared" si="881"/>
        <v>191.51536955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0.16</v>
      </c>
      <c r="U1852" s="111">
        <f t="shared" si="898"/>
        <v>10</v>
      </c>
      <c r="V1852" s="111">
        <v>252</v>
      </c>
      <c r="W1852" s="110">
        <f t="shared" si="883"/>
        <v>1.005907061</v>
      </c>
      <c r="X1852" s="103">
        <f t="shared" si="884"/>
        <v>1.1312929700000001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192.64666252000001</v>
      </c>
      <c r="C1853" s="103">
        <f t="shared" si="892"/>
        <v>138.62839546999999</v>
      </c>
      <c r="D1853" s="104">
        <f t="shared" si="886"/>
        <v>1213.5139999999999</v>
      </c>
      <c r="E1853" s="105">
        <f t="shared" si="899"/>
        <v>1209.432</v>
      </c>
      <c r="F1853" s="106">
        <f t="shared" si="900"/>
        <v>46073</v>
      </c>
      <c r="G1853" s="107">
        <f t="shared" si="879"/>
        <v>-3.3637848430260187E-3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</v>
      </c>
      <c r="M1853" s="110">
        <f t="shared" si="902"/>
        <v>1</v>
      </c>
      <c r="N1853" s="110">
        <f t="shared" si="897"/>
        <v>1.3815017452050753</v>
      </c>
      <c r="O1853" s="103">
        <f t="shared" si="901"/>
        <v>1.38150174</v>
      </c>
      <c r="P1853" s="103">
        <f t="shared" si="881"/>
        <v>191.51536955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0.16</v>
      </c>
      <c r="U1853" s="111">
        <f t="shared" si="898"/>
        <v>10</v>
      </c>
      <c r="V1853" s="111">
        <v>252</v>
      </c>
      <c r="W1853" s="110">
        <f t="shared" si="883"/>
        <v>1.005907061</v>
      </c>
      <c r="X1853" s="103">
        <f t="shared" si="884"/>
        <v>1.1312929700000001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192.76015874000001</v>
      </c>
      <c r="C1854" s="103">
        <f t="shared" si="892"/>
        <v>138.62839546999999</v>
      </c>
      <c r="D1854" s="104">
        <f t="shared" si="886"/>
        <v>1213.5139999999999</v>
      </c>
      <c r="E1854" s="105">
        <f t="shared" si="899"/>
        <v>1209.432</v>
      </c>
      <c r="F1854" s="106">
        <f t="shared" si="900"/>
        <v>46073</v>
      </c>
      <c r="G1854" s="107">
        <f t="shared" si="879"/>
        <v>-3.3637848430260187E-3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</v>
      </c>
      <c r="M1854" s="110">
        <f t="shared" si="902"/>
        <v>1</v>
      </c>
      <c r="N1854" s="110">
        <f t="shared" si="897"/>
        <v>1.3815017452050753</v>
      </c>
      <c r="O1854" s="103">
        <f t="shared" si="901"/>
        <v>1.38150174</v>
      </c>
      <c r="P1854" s="103">
        <f t="shared" si="881"/>
        <v>191.51536955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0.16</v>
      </c>
      <c r="U1854" s="111">
        <f t="shared" si="898"/>
        <v>11</v>
      </c>
      <c r="V1854" s="111">
        <v>252</v>
      </c>
      <c r="W1854" s="110">
        <f t="shared" si="883"/>
        <v>1.0064996829999999</v>
      </c>
      <c r="X1854" s="103">
        <f t="shared" si="884"/>
        <v>1.2447891900000001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192.8737218</v>
      </c>
      <c r="C1855" s="103">
        <f t="shared" si="892"/>
        <v>138.62839546999999</v>
      </c>
      <c r="D1855" s="104">
        <f t="shared" si="886"/>
        <v>1213.5139999999999</v>
      </c>
      <c r="E1855" s="105">
        <f t="shared" si="899"/>
        <v>1209.432</v>
      </c>
      <c r="F1855" s="106">
        <f t="shared" si="900"/>
        <v>46073</v>
      </c>
      <c r="G1855" s="107">
        <f t="shared" si="879"/>
        <v>-3.3637848430260187E-3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</v>
      </c>
      <c r="M1855" s="110">
        <f t="shared" si="902"/>
        <v>1</v>
      </c>
      <c r="N1855" s="110">
        <f t="shared" si="897"/>
        <v>1.3815017452050753</v>
      </c>
      <c r="O1855" s="103">
        <f t="shared" si="901"/>
        <v>1.38150174</v>
      </c>
      <c r="P1855" s="103">
        <f t="shared" si="881"/>
        <v>191.51536955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0.16</v>
      </c>
      <c r="U1855" s="111">
        <f t="shared" si="898"/>
        <v>12</v>
      </c>
      <c r="V1855" s="111">
        <v>252</v>
      </c>
      <c r="W1855" s="110">
        <f t="shared" si="883"/>
        <v>1.007092654</v>
      </c>
      <c r="X1855" s="103">
        <f t="shared" si="884"/>
        <v>1.35835225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192.9873517</v>
      </c>
      <c r="C1856" s="103">
        <f t="shared" si="892"/>
        <v>138.62839546999999</v>
      </c>
      <c r="D1856" s="104">
        <f t="shared" si="886"/>
        <v>1213.5139999999999</v>
      </c>
      <c r="E1856" s="105">
        <f t="shared" si="899"/>
        <v>1209.432</v>
      </c>
      <c r="F1856" s="106">
        <f t="shared" si="900"/>
        <v>46073</v>
      </c>
      <c r="G1856" s="107">
        <f t="shared" si="879"/>
        <v>-3.3637848430260187E-3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</v>
      </c>
      <c r="M1856" s="110">
        <f t="shared" si="902"/>
        <v>1</v>
      </c>
      <c r="N1856" s="110">
        <f t="shared" si="897"/>
        <v>1.3815017452050753</v>
      </c>
      <c r="O1856" s="103">
        <f t="shared" si="901"/>
        <v>1.38150174</v>
      </c>
      <c r="P1856" s="103">
        <f t="shared" si="881"/>
        <v>191.51536955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0.16</v>
      </c>
      <c r="U1856" s="111">
        <f t="shared" si="898"/>
        <v>13</v>
      </c>
      <c r="V1856" s="111">
        <v>252</v>
      </c>
      <c r="W1856" s="110">
        <f t="shared" si="883"/>
        <v>1.0076859739999999</v>
      </c>
      <c r="X1856" s="103">
        <f t="shared" si="884"/>
        <v>1.4719821500000001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193.10104863000001</v>
      </c>
      <c r="C1857" s="103">
        <f t="shared" si="892"/>
        <v>138.62839546999999</v>
      </c>
      <c r="D1857" s="104">
        <f t="shared" si="886"/>
        <v>1213.5139999999999</v>
      </c>
      <c r="E1857" s="105">
        <f t="shared" si="899"/>
        <v>1209.432</v>
      </c>
      <c r="F1857" s="106">
        <f t="shared" si="900"/>
        <v>46073</v>
      </c>
      <c r="G1857" s="107">
        <f t="shared" si="879"/>
        <v>-3.3637848430260187E-3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</v>
      </c>
      <c r="M1857" s="110">
        <f t="shared" si="902"/>
        <v>1</v>
      </c>
      <c r="N1857" s="110">
        <f t="shared" si="897"/>
        <v>1.3815017452050753</v>
      </c>
      <c r="O1857" s="103">
        <f t="shared" si="901"/>
        <v>1.38150174</v>
      </c>
      <c r="P1857" s="103">
        <f t="shared" si="881"/>
        <v>191.51536955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0.16</v>
      </c>
      <c r="U1857" s="111">
        <f t="shared" si="898"/>
        <v>14</v>
      </c>
      <c r="V1857" s="111">
        <v>252</v>
      </c>
      <c r="W1857" s="110">
        <f t="shared" si="883"/>
        <v>1.0082796439999999</v>
      </c>
      <c r="X1857" s="103">
        <f t="shared" si="884"/>
        <v>1.58567908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193.21481259000001</v>
      </c>
      <c r="C1858" s="103">
        <f t="shared" si="892"/>
        <v>138.62839546999999</v>
      </c>
      <c r="D1858" s="104">
        <f t="shared" si="886"/>
        <v>1213.5139999999999</v>
      </c>
      <c r="E1858" s="105">
        <f t="shared" si="899"/>
        <v>1209.432</v>
      </c>
      <c r="F1858" s="106">
        <f t="shared" si="900"/>
        <v>46073</v>
      </c>
      <c r="G1858" s="107">
        <f t="shared" si="879"/>
        <v>-3.3637848430260187E-3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</v>
      </c>
      <c r="M1858" s="110">
        <f t="shared" si="902"/>
        <v>1</v>
      </c>
      <c r="N1858" s="110">
        <f t="shared" si="897"/>
        <v>1.3815017452050753</v>
      </c>
      <c r="O1858" s="103">
        <f t="shared" si="901"/>
        <v>1.38150174</v>
      </c>
      <c r="P1858" s="103">
        <f t="shared" si="881"/>
        <v>191.51536955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0.16</v>
      </c>
      <c r="U1858" s="111">
        <f t="shared" si="898"/>
        <v>15</v>
      </c>
      <c r="V1858" s="111">
        <v>252</v>
      </c>
      <c r="W1858" s="110">
        <f t="shared" si="883"/>
        <v>1.008873664</v>
      </c>
      <c r="X1858" s="103">
        <f t="shared" si="884"/>
        <v>1.69944304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193.21481259000001</v>
      </c>
      <c r="C1859" s="103">
        <f t="shared" si="892"/>
        <v>138.62839546999999</v>
      </c>
      <c r="D1859" s="104">
        <f t="shared" si="886"/>
        <v>1213.5139999999999</v>
      </c>
      <c r="E1859" s="105">
        <f t="shared" si="899"/>
        <v>1209.432</v>
      </c>
      <c r="F1859" s="106">
        <f t="shared" si="900"/>
        <v>46073</v>
      </c>
      <c r="G1859" s="107">
        <f t="shared" si="879"/>
        <v>-3.3637848430260187E-3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</v>
      </c>
      <c r="M1859" s="110">
        <f t="shared" si="902"/>
        <v>1</v>
      </c>
      <c r="N1859" s="110">
        <f t="shared" si="897"/>
        <v>1.3815017452050753</v>
      </c>
      <c r="O1859" s="103">
        <f t="shared" si="901"/>
        <v>1.38150174</v>
      </c>
      <c r="P1859" s="103">
        <f t="shared" si="881"/>
        <v>191.51536955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0.16</v>
      </c>
      <c r="U1859" s="111">
        <f t="shared" si="898"/>
        <v>15</v>
      </c>
      <c r="V1859" s="111">
        <v>252</v>
      </c>
      <c r="W1859" s="110">
        <f t="shared" si="883"/>
        <v>1.008873664</v>
      </c>
      <c r="X1859" s="103">
        <f t="shared" si="884"/>
        <v>1.69944304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193.21481259000001</v>
      </c>
      <c r="C1860" s="103">
        <f t="shared" si="892"/>
        <v>138.62839546999999</v>
      </c>
      <c r="D1860" s="104">
        <f t="shared" si="886"/>
        <v>1213.5139999999999</v>
      </c>
      <c r="E1860" s="105">
        <f t="shared" si="899"/>
        <v>1209.432</v>
      </c>
      <c r="F1860" s="106">
        <f t="shared" si="900"/>
        <v>46073</v>
      </c>
      <c r="G1860" s="107">
        <f t="shared" si="879"/>
        <v>-3.3637848430260187E-3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</v>
      </c>
      <c r="M1860" s="110">
        <f t="shared" si="902"/>
        <v>1</v>
      </c>
      <c r="N1860" s="110">
        <f t="shared" si="897"/>
        <v>1.3815017452050753</v>
      </c>
      <c r="O1860" s="103">
        <f t="shared" si="901"/>
        <v>1.38150174</v>
      </c>
      <c r="P1860" s="103">
        <f t="shared" si="881"/>
        <v>191.51536955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0.16</v>
      </c>
      <c r="U1860" s="111">
        <f t="shared" si="898"/>
        <v>15</v>
      </c>
      <c r="V1860" s="111">
        <v>252</v>
      </c>
      <c r="W1860" s="110">
        <f t="shared" si="883"/>
        <v>1.008873664</v>
      </c>
      <c r="X1860" s="103">
        <f t="shared" si="884"/>
        <v>1.69944304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193.32864338000002</v>
      </c>
      <c r="C1861" s="103">
        <f t="shared" si="892"/>
        <v>138.62839546999999</v>
      </c>
      <c r="D1861" s="104">
        <f t="shared" si="886"/>
        <v>1213.5139999999999</v>
      </c>
      <c r="E1861" s="105">
        <f t="shared" si="899"/>
        <v>1209.432</v>
      </c>
      <c r="F1861" s="106">
        <f t="shared" si="900"/>
        <v>46073</v>
      </c>
      <c r="G1861" s="107">
        <f t="shared" si="879"/>
        <v>-3.3637848430260187E-3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</v>
      </c>
      <c r="M1861" s="110">
        <f t="shared" si="902"/>
        <v>1</v>
      </c>
      <c r="N1861" s="110">
        <f t="shared" si="897"/>
        <v>1.3815017452050753</v>
      </c>
      <c r="O1861" s="103">
        <f t="shared" si="901"/>
        <v>1.38150174</v>
      </c>
      <c r="P1861" s="103">
        <f t="shared" si="881"/>
        <v>191.51536955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0.16</v>
      </c>
      <c r="U1861" s="111">
        <f t="shared" si="898"/>
        <v>16</v>
      </c>
      <c r="V1861" s="111">
        <v>252</v>
      </c>
      <c r="W1861" s="110">
        <f t="shared" si="883"/>
        <v>1.0094680330000001</v>
      </c>
      <c r="X1861" s="103">
        <f t="shared" si="884"/>
        <v>1.81327383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193.44254140000001</v>
      </c>
      <c r="C1862" s="103">
        <f t="shared" si="892"/>
        <v>138.62839546999999</v>
      </c>
      <c r="D1862" s="104">
        <f t="shared" si="886"/>
        <v>1213.5139999999999</v>
      </c>
      <c r="E1862" s="105">
        <f t="shared" si="899"/>
        <v>1209.432</v>
      </c>
      <c r="F1862" s="106">
        <f t="shared" si="900"/>
        <v>46073</v>
      </c>
      <c r="G1862" s="107">
        <f t="shared" si="879"/>
        <v>-3.3637848430260187E-3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</v>
      </c>
      <c r="M1862" s="110">
        <f t="shared" si="902"/>
        <v>1</v>
      </c>
      <c r="N1862" s="110">
        <f t="shared" si="897"/>
        <v>1.3815017452050753</v>
      </c>
      <c r="O1862" s="103">
        <f t="shared" si="901"/>
        <v>1.38150174</v>
      </c>
      <c r="P1862" s="103">
        <f t="shared" si="881"/>
        <v>191.51536955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0.16</v>
      </c>
      <c r="U1862" s="111">
        <f t="shared" si="898"/>
        <v>17</v>
      </c>
      <c r="V1862" s="111">
        <v>252</v>
      </c>
      <c r="W1862" s="110">
        <f t="shared" si="883"/>
        <v>1.0100627529999999</v>
      </c>
      <c r="X1862" s="103">
        <f t="shared" si="884"/>
        <v>1.9271718499999999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193.55650646000001</v>
      </c>
      <c r="C1863" s="103">
        <f t="shared" si="892"/>
        <v>138.62839546999999</v>
      </c>
      <c r="D1863" s="104">
        <f t="shared" si="886"/>
        <v>1213.5139999999999</v>
      </c>
      <c r="E1863" s="105">
        <f t="shared" si="899"/>
        <v>1209.432</v>
      </c>
      <c r="F1863" s="106">
        <f t="shared" si="900"/>
        <v>46073</v>
      </c>
      <c r="G1863" s="107">
        <f t="shared" si="879"/>
        <v>-3.3637848430260187E-3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</v>
      </c>
      <c r="M1863" s="110">
        <f t="shared" si="902"/>
        <v>1</v>
      </c>
      <c r="N1863" s="110">
        <f t="shared" si="897"/>
        <v>1.3815017452050753</v>
      </c>
      <c r="O1863" s="103">
        <f t="shared" si="901"/>
        <v>1.38150174</v>
      </c>
      <c r="P1863" s="103">
        <f t="shared" si="881"/>
        <v>191.51536955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0.16</v>
      </c>
      <c r="U1863" s="111">
        <f t="shared" si="898"/>
        <v>18</v>
      </c>
      <c r="V1863" s="111">
        <v>252</v>
      </c>
      <c r="W1863" s="110">
        <f t="shared" si="883"/>
        <v>1.0106578230000001</v>
      </c>
      <c r="X1863" s="103">
        <f t="shared" si="884"/>
        <v>2.0411369100000001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193.67053873</v>
      </c>
      <c r="C1864" s="103">
        <f t="shared" si="892"/>
        <v>138.62839546999999</v>
      </c>
      <c r="D1864" s="104">
        <f t="shared" si="886"/>
        <v>1213.5139999999999</v>
      </c>
      <c r="E1864" s="105">
        <f t="shared" si="899"/>
        <v>1209.432</v>
      </c>
      <c r="F1864" s="106">
        <f t="shared" si="900"/>
        <v>46073</v>
      </c>
      <c r="G1864" s="107">
        <f t="shared" si="879"/>
        <v>-3.3637848430260187E-3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</v>
      </c>
      <c r="M1864" s="110">
        <f t="shared" si="902"/>
        <v>1</v>
      </c>
      <c r="N1864" s="110">
        <f t="shared" si="897"/>
        <v>1.3815017452050753</v>
      </c>
      <c r="O1864" s="103">
        <f t="shared" si="901"/>
        <v>1.38150174</v>
      </c>
      <c r="P1864" s="103">
        <f t="shared" si="881"/>
        <v>191.51536955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0.16</v>
      </c>
      <c r="U1864" s="111">
        <f t="shared" si="898"/>
        <v>19</v>
      </c>
      <c r="V1864" s="111">
        <v>252</v>
      </c>
      <c r="W1864" s="110">
        <f t="shared" si="883"/>
        <v>1.0112532439999999</v>
      </c>
      <c r="X1864" s="103">
        <f t="shared" si="884"/>
        <v>2.1551691800000001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193.78463803</v>
      </c>
      <c r="C1865" s="103">
        <f t="shared" si="892"/>
        <v>138.62839546999999</v>
      </c>
      <c r="D1865" s="104">
        <f t="shared" si="886"/>
        <v>1213.5139999999999</v>
      </c>
      <c r="E1865" s="105">
        <f t="shared" si="899"/>
        <v>1209.432</v>
      </c>
      <c r="F1865" s="106">
        <f t="shared" si="900"/>
        <v>46073</v>
      </c>
      <c r="G1865" s="107">
        <f t="shared" si="879"/>
        <v>-3.3637848430260187E-3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</v>
      </c>
      <c r="M1865" s="110">
        <f t="shared" si="902"/>
        <v>1</v>
      </c>
      <c r="N1865" s="110">
        <f t="shared" si="897"/>
        <v>1.3815017452050753</v>
      </c>
      <c r="O1865" s="103">
        <f t="shared" si="901"/>
        <v>1.38150174</v>
      </c>
      <c r="P1865" s="103">
        <f t="shared" si="881"/>
        <v>191.51536955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0.16</v>
      </c>
      <c r="U1865" s="111">
        <f t="shared" si="898"/>
        <v>20</v>
      </c>
      <c r="V1865" s="111">
        <v>252</v>
      </c>
      <c r="W1865" s="110">
        <f t="shared" si="883"/>
        <v>1.0118490149999999</v>
      </c>
      <c r="X1865" s="103">
        <f t="shared" si="884"/>
        <v>2.26926848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193.78463803</v>
      </c>
      <c r="C1866" s="103">
        <f t="shared" si="892"/>
        <v>138.62839546999999</v>
      </c>
      <c r="D1866" s="104">
        <f t="shared" si="886"/>
        <v>1213.5139999999999</v>
      </c>
      <c r="E1866" s="105">
        <f t="shared" si="899"/>
        <v>1209.432</v>
      </c>
      <c r="F1866" s="106">
        <f t="shared" si="900"/>
        <v>46073</v>
      </c>
      <c r="G1866" s="107">
        <f t="shared" ref="G1866:G1929" si="905">(E1866/D1866)-1</f>
        <v>-3.3637848430260187E-3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</v>
      </c>
      <c r="M1866" s="110">
        <f t="shared" si="902"/>
        <v>1</v>
      </c>
      <c r="N1866" s="110">
        <f t="shared" si="897"/>
        <v>1.3815017452050753</v>
      </c>
      <c r="O1866" s="103">
        <f t="shared" si="901"/>
        <v>1.38150174</v>
      </c>
      <c r="P1866" s="103">
        <f t="shared" ref="P1866:P1929" si="907">TRUNC(C1866*O1866,8)</f>
        <v>191.51536955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0.16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1.0118490149999999</v>
      </c>
      <c r="X1866" s="103">
        <f t="shared" ref="X1866:X1929" si="910">TRUNC((P1866*(W1866-1)),8)</f>
        <v>2.26926848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193.78463803</v>
      </c>
      <c r="C1867" s="103">
        <f t="shared" si="892"/>
        <v>138.62839546999999</v>
      </c>
      <c r="D1867" s="104">
        <f t="shared" ref="D1867:D1930" si="912">IF(E1867=E1866,D1866,E1866)</f>
        <v>1213.5139999999999</v>
      </c>
      <c r="E1867" s="105">
        <f t="shared" si="899"/>
        <v>1209.432</v>
      </c>
      <c r="F1867" s="106">
        <f t="shared" si="900"/>
        <v>46073</v>
      </c>
      <c r="G1867" s="107">
        <f t="shared" si="905"/>
        <v>-3.3637848430260187E-3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</v>
      </c>
      <c r="M1867" s="110">
        <f t="shared" si="902"/>
        <v>1</v>
      </c>
      <c r="N1867" s="110">
        <f t="shared" si="897"/>
        <v>1.3815017452050753</v>
      </c>
      <c r="O1867" s="103">
        <f t="shared" si="901"/>
        <v>1.38150174</v>
      </c>
      <c r="P1867" s="103">
        <f t="shared" si="907"/>
        <v>191.51536955</v>
      </c>
      <c r="Q1867" s="11">
        <f t="shared" si="896"/>
        <v>61</v>
      </c>
      <c r="R1867" s="7">
        <f t="shared" ref="R1867:R1930" si="915">IF(Q1867&gt;0,VLOOKUP($A1867,$AD$10:$AI$165,6),0)</f>
        <v>6.7122000000000001E-2</v>
      </c>
      <c r="S1867" s="8">
        <f t="shared" si="908"/>
        <v>12.85489463</v>
      </c>
      <c r="T1867" s="113">
        <f t="shared" ref="T1867:T1930" si="916">(T1866)</f>
        <v>0.16</v>
      </c>
      <c r="U1867" s="111">
        <f t="shared" si="898"/>
        <v>20</v>
      </c>
      <c r="V1867" s="111">
        <v>252</v>
      </c>
      <c r="W1867" s="110">
        <f t="shared" si="909"/>
        <v>1.0118490149999999</v>
      </c>
      <c r="X1867" s="103">
        <f t="shared" si="910"/>
        <v>2.26926848</v>
      </c>
      <c r="Y1867" s="8">
        <f t="shared" ref="Y1867:Y1930" si="917">IF(Z1867="INCORPJ=",0,IF(Q1867&gt;0,S1867+X1867,0))</f>
        <v>15.124163110000001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178.7657313</v>
      </c>
      <c r="C1868" s="103">
        <f t="shared" ref="C1868:C1931" si="918">TRUNC(IF(Q1867&gt;0,VLOOKUP(A1867,$AD$12:$AE$165,2),C1867),8)</f>
        <v>129.32338031</v>
      </c>
      <c r="D1868" s="104">
        <f t="shared" si="912"/>
        <v>1213.5139999999999</v>
      </c>
      <c r="E1868" s="105">
        <f t="shared" si="899"/>
        <v>1209.432</v>
      </c>
      <c r="F1868" s="106">
        <f t="shared" si="900"/>
        <v>46101</v>
      </c>
      <c r="G1868" s="107">
        <f t="shared" si="905"/>
        <v>-3.3637848430260187E-3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</v>
      </c>
      <c r="M1868" s="110">
        <f t="shared" si="902"/>
        <v>1</v>
      </c>
      <c r="N1868" s="110">
        <f t="shared" si="897"/>
        <v>1.3815017452050753</v>
      </c>
      <c r="O1868" s="103">
        <f t="shared" si="901"/>
        <v>1.38150174</v>
      </c>
      <c r="P1868" s="103">
        <f t="shared" si="907"/>
        <v>178.66047492000001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0.16</v>
      </c>
      <c r="U1868" s="111">
        <f t="shared" si="898"/>
        <v>1</v>
      </c>
      <c r="V1868" s="111">
        <v>252</v>
      </c>
      <c r="W1868" s="110">
        <f t="shared" si="909"/>
        <v>1.0005891419999999</v>
      </c>
      <c r="X1868" s="103">
        <f t="shared" si="910"/>
        <v>0.10525638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178.7657313</v>
      </c>
      <c r="C1869" s="103">
        <f t="shared" si="918"/>
        <v>129.32338031</v>
      </c>
      <c r="D1869" s="104">
        <f t="shared" si="912"/>
        <v>1213.5139999999999</v>
      </c>
      <c r="E1869" s="105">
        <f t="shared" si="899"/>
        <v>1209.432</v>
      </c>
      <c r="F1869" s="106">
        <f t="shared" si="900"/>
        <v>46101</v>
      </c>
      <c r="G1869" s="107">
        <f t="shared" si="905"/>
        <v>-3.3637848430260187E-3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</v>
      </c>
      <c r="M1869" s="110">
        <f t="shared" si="902"/>
        <v>1</v>
      </c>
      <c r="N1869" s="110">
        <f t="shared" si="897"/>
        <v>1.3815017452050753</v>
      </c>
      <c r="O1869" s="103">
        <f t="shared" si="901"/>
        <v>1.38150174</v>
      </c>
      <c r="P1869" s="103">
        <f t="shared" si="907"/>
        <v>178.66047492000001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0.16</v>
      </c>
      <c r="U1869" s="111">
        <f t="shared" si="898"/>
        <v>1</v>
      </c>
      <c r="V1869" s="111">
        <v>252</v>
      </c>
      <c r="W1869" s="110">
        <f t="shared" si="909"/>
        <v>1.0005891419999999</v>
      </c>
      <c r="X1869" s="103">
        <f t="shared" si="910"/>
        <v>0.10525638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178.87104951000001</v>
      </c>
      <c r="C1870" s="103">
        <f t="shared" si="918"/>
        <v>129.32338031</v>
      </c>
      <c r="D1870" s="104">
        <f t="shared" si="912"/>
        <v>1213.5139999999999</v>
      </c>
      <c r="E1870" s="105">
        <f t="shared" si="899"/>
        <v>1209.432</v>
      </c>
      <c r="F1870" s="106">
        <f t="shared" si="900"/>
        <v>46101</v>
      </c>
      <c r="G1870" s="107">
        <f t="shared" si="905"/>
        <v>-3.3637848430260187E-3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</v>
      </c>
      <c r="M1870" s="110">
        <f t="shared" si="902"/>
        <v>1</v>
      </c>
      <c r="N1870" s="110">
        <f t="shared" si="897"/>
        <v>1.3815017452050753</v>
      </c>
      <c r="O1870" s="103">
        <f t="shared" si="901"/>
        <v>1.38150174</v>
      </c>
      <c r="P1870" s="103">
        <f t="shared" si="907"/>
        <v>178.66047492000001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0.16</v>
      </c>
      <c r="U1870" s="111">
        <f t="shared" si="898"/>
        <v>2</v>
      </c>
      <c r="V1870" s="111">
        <v>252</v>
      </c>
      <c r="W1870" s="110">
        <f t="shared" si="909"/>
        <v>1.0011786300000001</v>
      </c>
      <c r="X1870" s="103">
        <f t="shared" si="910"/>
        <v>0.21057459000000001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178.97643007000002</v>
      </c>
      <c r="C1871" s="103">
        <f t="shared" si="918"/>
        <v>129.32338031</v>
      </c>
      <c r="D1871" s="104">
        <f t="shared" si="912"/>
        <v>1213.5139999999999</v>
      </c>
      <c r="E1871" s="105">
        <f t="shared" si="899"/>
        <v>1209.432</v>
      </c>
      <c r="F1871" s="106">
        <f t="shared" si="900"/>
        <v>46101</v>
      </c>
      <c r="G1871" s="107">
        <f t="shared" si="905"/>
        <v>-3.3637848430260187E-3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</v>
      </c>
      <c r="M1871" s="110">
        <f t="shared" si="902"/>
        <v>1</v>
      </c>
      <c r="N1871" s="110">
        <f t="shared" si="897"/>
        <v>1.3815017452050753</v>
      </c>
      <c r="O1871" s="103">
        <f t="shared" si="901"/>
        <v>1.38150174</v>
      </c>
      <c r="P1871" s="103">
        <f t="shared" si="907"/>
        <v>178.66047492000001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0.16</v>
      </c>
      <c r="U1871" s="111">
        <f t="shared" si="898"/>
        <v>3</v>
      </c>
      <c r="V1871" s="111">
        <v>252</v>
      </c>
      <c r="W1871" s="110">
        <f t="shared" si="909"/>
        <v>1.001768467</v>
      </c>
      <c r="X1871" s="103">
        <f t="shared" si="910"/>
        <v>0.31595515000000002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179.08187244000001</v>
      </c>
      <c r="C1872" s="103">
        <f t="shared" si="918"/>
        <v>129.32338031</v>
      </c>
      <c r="D1872" s="104">
        <f t="shared" si="912"/>
        <v>1213.5139999999999</v>
      </c>
      <c r="E1872" s="105">
        <f t="shared" si="899"/>
        <v>1209.432</v>
      </c>
      <c r="F1872" s="106">
        <f t="shared" si="900"/>
        <v>46101</v>
      </c>
      <c r="G1872" s="107">
        <f t="shared" si="905"/>
        <v>-3.3637848430260187E-3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</v>
      </c>
      <c r="M1872" s="110">
        <f t="shared" si="902"/>
        <v>1</v>
      </c>
      <c r="N1872" s="110">
        <f t="shared" si="897"/>
        <v>1.3815017452050753</v>
      </c>
      <c r="O1872" s="103">
        <f t="shared" si="901"/>
        <v>1.38150174</v>
      </c>
      <c r="P1872" s="103">
        <f t="shared" si="907"/>
        <v>178.66047492000001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0.16</v>
      </c>
      <c r="U1872" s="111">
        <f t="shared" si="898"/>
        <v>4</v>
      </c>
      <c r="V1872" s="111">
        <v>252</v>
      </c>
      <c r="W1872" s="110">
        <f t="shared" si="909"/>
        <v>1.0023586499999999</v>
      </c>
      <c r="X1872" s="103">
        <f t="shared" si="910"/>
        <v>0.42139752000000003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179.08187244000001</v>
      </c>
      <c r="C1873" s="103">
        <f t="shared" si="918"/>
        <v>129.32338031</v>
      </c>
      <c r="D1873" s="104">
        <f t="shared" si="912"/>
        <v>1213.5139999999999</v>
      </c>
      <c r="E1873" s="105">
        <f t="shared" si="899"/>
        <v>1209.432</v>
      </c>
      <c r="F1873" s="106">
        <f t="shared" si="900"/>
        <v>46101</v>
      </c>
      <c r="G1873" s="107">
        <f t="shared" si="905"/>
        <v>-3.3637848430260187E-3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</v>
      </c>
      <c r="M1873" s="110">
        <f t="shared" si="902"/>
        <v>1</v>
      </c>
      <c r="N1873" s="110">
        <f t="shared" si="897"/>
        <v>1.3815017452050753</v>
      </c>
      <c r="O1873" s="103">
        <f t="shared" si="901"/>
        <v>1.38150174</v>
      </c>
      <c r="P1873" s="103">
        <f t="shared" si="907"/>
        <v>178.66047492000001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0.16</v>
      </c>
      <c r="U1873" s="111">
        <f t="shared" si="898"/>
        <v>4</v>
      </c>
      <c r="V1873" s="111">
        <v>252</v>
      </c>
      <c r="W1873" s="110">
        <f t="shared" si="909"/>
        <v>1.0023586499999999</v>
      </c>
      <c r="X1873" s="103">
        <f t="shared" si="910"/>
        <v>0.42139752000000003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179.08187244000001</v>
      </c>
      <c r="C1874" s="103">
        <f t="shared" si="918"/>
        <v>129.32338031</v>
      </c>
      <c r="D1874" s="104">
        <f t="shared" si="912"/>
        <v>1213.5139999999999</v>
      </c>
      <c r="E1874" s="105">
        <f t="shared" si="899"/>
        <v>1209.432</v>
      </c>
      <c r="F1874" s="106">
        <f t="shared" si="900"/>
        <v>46101</v>
      </c>
      <c r="G1874" s="107">
        <f t="shared" si="905"/>
        <v>-3.3637848430260187E-3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</v>
      </c>
      <c r="M1874" s="110">
        <f t="shared" si="902"/>
        <v>1</v>
      </c>
      <c r="N1874" s="110">
        <f t="shared" si="897"/>
        <v>1.3815017452050753</v>
      </c>
      <c r="O1874" s="103">
        <f t="shared" si="901"/>
        <v>1.38150174</v>
      </c>
      <c r="P1874" s="103">
        <f t="shared" si="907"/>
        <v>178.66047492000001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0.16</v>
      </c>
      <c r="U1874" s="111">
        <f t="shared" si="898"/>
        <v>4</v>
      </c>
      <c r="V1874" s="111">
        <v>252</v>
      </c>
      <c r="W1874" s="110">
        <f t="shared" si="909"/>
        <v>1.0023586499999999</v>
      </c>
      <c r="X1874" s="103">
        <f t="shared" si="910"/>
        <v>0.42139752000000003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179.18737717000002</v>
      </c>
      <c r="C1875" s="103">
        <f t="shared" si="918"/>
        <v>129.32338031</v>
      </c>
      <c r="D1875" s="104">
        <f t="shared" si="912"/>
        <v>1213.5139999999999</v>
      </c>
      <c r="E1875" s="105">
        <f t="shared" si="899"/>
        <v>1209.432</v>
      </c>
      <c r="F1875" s="106">
        <f t="shared" si="900"/>
        <v>46101</v>
      </c>
      <c r="G1875" s="107">
        <f t="shared" si="905"/>
        <v>-3.3637848430260187E-3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</v>
      </c>
      <c r="M1875" s="110">
        <f t="shared" si="902"/>
        <v>1</v>
      </c>
      <c r="N1875" s="110">
        <f t="shared" si="897"/>
        <v>1.3815017452050753</v>
      </c>
      <c r="O1875" s="103">
        <f t="shared" si="901"/>
        <v>1.38150174</v>
      </c>
      <c r="P1875" s="103">
        <f t="shared" si="907"/>
        <v>178.66047492000001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0.16</v>
      </c>
      <c r="U1875" s="111">
        <f t="shared" si="898"/>
        <v>5</v>
      </c>
      <c r="V1875" s="111">
        <v>252</v>
      </c>
      <c r="W1875" s="110">
        <f t="shared" si="909"/>
        <v>1.0029491820000001</v>
      </c>
      <c r="X1875" s="103">
        <f t="shared" si="910"/>
        <v>0.52690225000000002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179.29294389</v>
      </c>
      <c r="C1876" s="103">
        <f t="shared" si="918"/>
        <v>129.32338031</v>
      </c>
      <c r="D1876" s="104">
        <f t="shared" si="912"/>
        <v>1213.5139999999999</v>
      </c>
      <c r="E1876" s="105">
        <f t="shared" si="899"/>
        <v>1209.432</v>
      </c>
      <c r="F1876" s="106">
        <f t="shared" si="900"/>
        <v>46101</v>
      </c>
      <c r="G1876" s="107">
        <f t="shared" si="905"/>
        <v>-3.3637848430260187E-3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</v>
      </c>
      <c r="M1876" s="110">
        <f t="shared" si="902"/>
        <v>1</v>
      </c>
      <c r="N1876" s="110">
        <f t="shared" si="897"/>
        <v>1.3815017452050753</v>
      </c>
      <c r="O1876" s="103">
        <f t="shared" si="901"/>
        <v>1.38150174</v>
      </c>
      <c r="P1876" s="103">
        <f t="shared" si="907"/>
        <v>178.66047492000001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0.16</v>
      </c>
      <c r="U1876" s="111">
        <f t="shared" si="898"/>
        <v>6</v>
      </c>
      <c r="V1876" s="111">
        <v>252</v>
      </c>
      <c r="W1876" s="110">
        <f t="shared" si="909"/>
        <v>1.003540061</v>
      </c>
      <c r="X1876" s="103">
        <f t="shared" si="910"/>
        <v>0.63246897000000002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179.39857279</v>
      </c>
      <c r="C1877" s="103">
        <f t="shared" si="918"/>
        <v>129.32338031</v>
      </c>
      <c r="D1877" s="104">
        <f t="shared" si="912"/>
        <v>1213.5139999999999</v>
      </c>
      <c r="E1877" s="105">
        <f t="shared" si="899"/>
        <v>1209.432</v>
      </c>
      <c r="F1877" s="106">
        <f t="shared" si="900"/>
        <v>46101</v>
      </c>
      <c r="G1877" s="107">
        <f t="shared" si="905"/>
        <v>-3.3637848430260187E-3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</v>
      </c>
      <c r="M1877" s="110">
        <f t="shared" si="902"/>
        <v>1</v>
      </c>
      <c r="N1877" s="110">
        <f t="shared" si="897"/>
        <v>1.3815017452050753</v>
      </c>
      <c r="O1877" s="103">
        <f t="shared" si="901"/>
        <v>1.38150174</v>
      </c>
      <c r="P1877" s="103">
        <f t="shared" si="907"/>
        <v>178.66047492000001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0.16</v>
      </c>
      <c r="U1877" s="111">
        <f t="shared" si="898"/>
        <v>7</v>
      </c>
      <c r="V1877" s="111">
        <v>252</v>
      </c>
      <c r="W1877" s="110">
        <f t="shared" si="909"/>
        <v>1.004131288</v>
      </c>
      <c r="X1877" s="103">
        <f t="shared" si="910"/>
        <v>0.73809787000000004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179.50426404000001</v>
      </c>
      <c r="C1878" s="103">
        <f t="shared" si="918"/>
        <v>129.32338031</v>
      </c>
      <c r="D1878" s="104">
        <f t="shared" si="912"/>
        <v>1213.5139999999999</v>
      </c>
      <c r="E1878" s="105">
        <f t="shared" si="899"/>
        <v>1209.432</v>
      </c>
      <c r="F1878" s="106">
        <f t="shared" si="900"/>
        <v>46101</v>
      </c>
      <c r="G1878" s="107">
        <f t="shared" si="905"/>
        <v>-3.3637848430260187E-3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</v>
      </c>
      <c r="M1878" s="110">
        <f t="shared" si="902"/>
        <v>1</v>
      </c>
      <c r="N1878" s="110">
        <f t="shared" si="897"/>
        <v>1.3815017452050753</v>
      </c>
      <c r="O1878" s="103">
        <f t="shared" si="901"/>
        <v>1.38150174</v>
      </c>
      <c r="P1878" s="103">
        <f t="shared" si="907"/>
        <v>178.66047492000001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0.16</v>
      </c>
      <c r="U1878" s="111">
        <f t="shared" si="898"/>
        <v>8</v>
      </c>
      <c r="V1878" s="111">
        <v>252</v>
      </c>
      <c r="W1878" s="110">
        <f t="shared" si="909"/>
        <v>1.0047228640000001</v>
      </c>
      <c r="X1878" s="103">
        <f t="shared" si="910"/>
        <v>0.84378911999999995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179.50426404000001</v>
      </c>
      <c r="C1879" s="103">
        <f t="shared" si="918"/>
        <v>129.32338031</v>
      </c>
      <c r="D1879" s="104">
        <f t="shared" si="912"/>
        <v>1213.5139999999999</v>
      </c>
      <c r="E1879" s="105">
        <f t="shared" si="899"/>
        <v>1209.432</v>
      </c>
      <c r="F1879" s="106">
        <f t="shared" si="900"/>
        <v>46101</v>
      </c>
      <c r="G1879" s="107">
        <f t="shared" si="905"/>
        <v>-3.3637848430260187E-3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</v>
      </c>
      <c r="M1879" s="110">
        <f t="shared" si="902"/>
        <v>1</v>
      </c>
      <c r="N1879" s="110">
        <f t="shared" si="897"/>
        <v>1.3815017452050753</v>
      </c>
      <c r="O1879" s="103">
        <f t="shared" si="901"/>
        <v>1.38150174</v>
      </c>
      <c r="P1879" s="103">
        <f t="shared" si="907"/>
        <v>178.66047492000001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0.16</v>
      </c>
      <c r="U1879" s="111">
        <f t="shared" si="898"/>
        <v>8</v>
      </c>
      <c r="V1879" s="111">
        <v>252</v>
      </c>
      <c r="W1879" s="110">
        <f t="shared" si="909"/>
        <v>1.0047228640000001</v>
      </c>
      <c r="X1879" s="103">
        <f t="shared" si="910"/>
        <v>0.84378911999999995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179.50426404000001</v>
      </c>
      <c r="C1880" s="103">
        <f t="shared" si="918"/>
        <v>129.32338031</v>
      </c>
      <c r="D1880" s="104">
        <f t="shared" si="912"/>
        <v>1213.5139999999999</v>
      </c>
      <c r="E1880" s="105">
        <f t="shared" si="899"/>
        <v>1209.432</v>
      </c>
      <c r="F1880" s="106">
        <f t="shared" si="900"/>
        <v>46101</v>
      </c>
      <c r="G1880" s="107">
        <f t="shared" si="905"/>
        <v>-3.3637848430260187E-3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</v>
      </c>
      <c r="M1880" s="110">
        <f t="shared" si="902"/>
        <v>1</v>
      </c>
      <c r="N1880" s="110">
        <f t="shared" si="897"/>
        <v>1.3815017452050753</v>
      </c>
      <c r="O1880" s="103">
        <f t="shared" si="901"/>
        <v>1.38150174</v>
      </c>
      <c r="P1880" s="103">
        <f t="shared" si="907"/>
        <v>178.66047492000001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0.16</v>
      </c>
      <c r="U1880" s="111">
        <f t="shared" si="898"/>
        <v>8</v>
      </c>
      <c r="V1880" s="111">
        <v>252</v>
      </c>
      <c r="W1880" s="110">
        <f t="shared" si="909"/>
        <v>1.0047228640000001</v>
      </c>
      <c r="X1880" s="103">
        <f t="shared" si="910"/>
        <v>0.84378911999999995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179.50426404000001</v>
      </c>
      <c r="C1881" s="103">
        <f t="shared" si="918"/>
        <v>129.32338031</v>
      </c>
      <c r="D1881" s="104">
        <f t="shared" si="912"/>
        <v>1213.5139999999999</v>
      </c>
      <c r="E1881" s="105">
        <f t="shared" si="899"/>
        <v>1209.432</v>
      </c>
      <c r="F1881" s="106">
        <f t="shared" si="900"/>
        <v>46101</v>
      </c>
      <c r="G1881" s="107">
        <f t="shared" si="905"/>
        <v>-3.3637848430260187E-3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</v>
      </c>
      <c r="M1881" s="110">
        <f t="shared" si="902"/>
        <v>1</v>
      </c>
      <c r="N1881" s="110">
        <f t="shared" si="897"/>
        <v>1.3815017452050753</v>
      </c>
      <c r="O1881" s="103">
        <f t="shared" si="901"/>
        <v>1.38150174</v>
      </c>
      <c r="P1881" s="103">
        <f t="shared" si="907"/>
        <v>178.66047492000001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0.16</v>
      </c>
      <c r="U1881" s="111">
        <f t="shared" si="898"/>
        <v>8</v>
      </c>
      <c r="V1881" s="111">
        <v>252</v>
      </c>
      <c r="W1881" s="110">
        <f t="shared" si="909"/>
        <v>1.0047228640000001</v>
      </c>
      <c r="X1881" s="103">
        <f t="shared" si="910"/>
        <v>0.84378911999999995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179.61001746000002</v>
      </c>
      <c r="C1882" s="103">
        <f t="shared" si="918"/>
        <v>129.32338031</v>
      </c>
      <c r="D1882" s="104">
        <f t="shared" si="912"/>
        <v>1213.5139999999999</v>
      </c>
      <c r="E1882" s="105">
        <f t="shared" si="899"/>
        <v>1209.432</v>
      </c>
      <c r="F1882" s="106">
        <f t="shared" si="900"/>
        <v>46101</v>
      </c>
      <c r="G1882" s="107">
        <f t="shared" si="905"/>
        <v>-3.3637848430260187E-3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</v>
      </c>
      <c r="M1882" s="110">
        <f t="shared" si="902"/>
        <v>1</v>
      </c>
      <c r="N1882" s="110">
        <f t="shared" si="897"/>
        <v>1.3815017452050753</v>
      </c>
      <c r="O1882" s="103">
        <f t="shared" si="901"/>
        <v>1.38150174</v>
      </c>
      <c r="P1882" s="103">
        <f t="shared" si="907"/>
        <v>178.66047492000001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0.16</v>
      </c>
      <c r="U1882" s="111">
        <f t="shared" si="898"/>
        <v>9</v>
      </c>
      <c r="V1882" s="111">
        <v>252</v>
      </c>
      <c r="W1882" s="110">
        <f t="shared" si="909"/>
        <v>1.005314788</v>
      </c>
      <c r="X1882" s="103">
        <f t="shared" si="910"/>
        <v>0.94954254000000005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179.71583324000002</v>
      </c>
      <c r="C1883" s="103">
        <f t="shared" si="918"/>
        <v>129.32338031</v>
      </c>
      <c r="D1883" s="104">
        <f t="shared" si="912"/>
        <v>1213.5139999999999</v>
      </c>
      <c r="E1883" s="105">
        <f t="shared" si="899"/>
        <v>1209.432</v>
      </c>
      <c r="F1883" s="106">
        <f t="shared" si="900"/>
        <v>46101</v>
      </c>
      <c r="G1883" s="107">
        <f t="shared" si="905"/>
        <v>-3.3637848430260187E-3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</v>
      </c>
      <c r="M1883" s="110">
        <f t="shared" si="902"/>
        <v>1</v>
      </c>
      <c r="N1883" s="110">
        <f t="shared" si="897"/>
        <v>1.3815017452050753</v>
      </c>
      <c r="O1883" s="103">
        <f t="shared" si="901"/>
        <v>1.38150174</v>
      </c>
      <c r="P1883" s="103">
        <f t="shared" si="907"/>
        <v>178.66047492000001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0.16</v>
      </c>
      <c r="U1883" s="111">
        <f t="shared" si="898"/>
        <v>10</v>
      </c>
      <c r="V1883" s="111">
        <v>252</v>
      </c>
      <c r="W1883" s="110">
        <f t="shared" si="909"/>
        <v>1.005907061</v>
      </c>
      <c r="X1883" s="103">
        <f t="shared" si="910"/>
        <v>1.0553583200000001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179.82171137</v>
      </c>
      <c r="C1884" s="103">
        <f t="shared" si="918"/>
        <v>129.32338031</v>
      </c>
      <c r="D1884" s="104">
        <f t="shared" si="912"/>
        <v>1213.5139999999999</v>
      </c>
      <c r="E1884" s="105">
        <f t="shared" si="899"/>
        <v>1209.432</v>
      </c>
      <c r="F1884" s="106">
        <f t="shared" si="900"/>
        <v>46101</v>
      </c>
      <c r="G1884" s="107">
        <f t="shared" si="905"/>
        <v>-3.3637848430260187E-3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</v>
      </c>
      <c r="M1884" s="110">
        <f t="shared" si="902"/>
        <v>1</v>
      </c>
      <c r="N1884" s="110">
        <f t="shared" si="897"/>
        <v>1.3815017452050753</v>
      </c>
      <c r="O1884" s="103">
        <f t="shared" si="901"/>
        <v>1.38150174</v>
      </c>
      <c r="P1884" s="103">
        <f t="shared" si="907"/>
        <v>178.66047492000001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0.16</v>
      </c>
      <c r="U1884" s="111">
        <f t="shared" si="898"/>
        <v>11</v>
      </c>
      <c r="V1884" s="111">
        <v>252</v>
      </c>
      <c r="W1884" s="110">
        <f t="shared" si="909"/>
        <v>1.0064996829999999</v>
      </c>
      <c r="X1884" s="103">
        <f t="shared" si="910"/>
        <v>1.1612364500000001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179.92765185000002</v>
      </c>
      <c r="C1885" s="103">
        <f t="shared" si="918"/>
        <v>129.32338031</v>
      </c>
      <c r="D1885" s="104">
        <f t="shared" si="912"/>
        <v>1213.5139999999999</v>
      </c>
      <c r="E1885" s="105">
        <f t="shared" si="899"/>
        <v>1209.432</v>
      </c>
      <c r="F1885" s="106">
        <f t="shared" si="900"/>
        <v>46101</v>
      </c>
      <c r="G1885" s="107">
        <f t="shared" si="905"/>
        <v>-3.3637848430260187E-3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</v>
      </c>
      <c r="M1885" s="110">
        <f t="shared" si="902"/>
        <v>1</v>
      </c>
      <c r="N1885" s="110">
        <f t="shared" si="897"/>
        <v>1.3815017452050753</v>
      </c>
      <c r="O1885" s="103">
        <f t="shared" si="901"/>
        <v>1.38150174</v>
      </c>
      <c r="P1885" s="103">
        <f t="shared" si="907"/>
        <v>178.66047492000001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0.16</v>
      </c>
      <c r="U1885" s="111">
        <f t="shared" si="898"/>
        <v>12</v>
      </c>
      <c r="V1885" s="111">
        <v>252</v>
      </c>
      <c r="W1885" s="110">
        <f t="shared" si="909"/>
        <v>1.007092654</v>
      </c>
      <c r="X1885" s="103">
        <f t="shared" si="910"/>
        <v>1.26717693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180.03365468000001</v>
      </c>
      <c r="C1886" s="103">
        <f t="shared" si="918"/>
        <v>129.32338031</v>
      </c>
      <c r="D1886" s="104">
        <f t="shared" si="912"/>
        <v>1213.5139999999999</v>
      </c>
      <c r="E1886" s="105">
        <f t="shared" si="899"/>
        <v>1209.432</v>
      </c>
      <c r="F1886" s="106">
        <f t="shared" si="900"/>
        <v>46101</v>
      </c>
      <c r="G1886" s="107">
        <f t="shared" si="905"/>
        <v>-3.3637848430260187E-3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</v>
      </c>
      <c r="M1886" s="110">
        <f t="shared" si="902"/>
        <v>1</v>
      </c>
      <c r="N1886" s="110">
        <f t="shared" si="897"/>
        <v>1.3815017452050753</v>
      </c>
      <c r="O1886" s="103">
        <f t="shared" si="901"/>
        <v>1.38150174</v>
      </c>
      <c r="P1886" s="103">
        <f t="shared" si="907"/>
        <v>178.66047492000001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0.16</v>
      </c>
      <c r="U1886" s="111">
        <f t="shared" si="898"/>
        <v>13</v>
      </c>
      <c r="V1886" s="111">
        <v>252</v>
      </c>
      <c r="W1886" s="110">
        <f t="shared" si="909"/>
        <v>1.0076859739999999</v>
      </c>
      <c r="X1886" s="103">
        <f t="shared" si="910"/>
        <v>1.37317976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180.03365468000001</v>
      </c>
      <c r="C1887" s="103">
        <f t="shared" si="918"/>
        <v>129.32338031</v>
      </c>
      <c r="D1887" s="104">
        <f t="shared" si="912"/>
        <v>1213.5139999999999</v>
      </c>
      <c r="E1887" s="105">
        <f t="shared" si="899"/>
        <v>1209.432</v>
      </c>
      <c r="F1887" s="106">
        <f t="shared" si="900"/>
        <v>46101</v>
      </c>
      <c r="G1887" s="107">
        <f t="shared" si="905"/>
        <v>-3.3637848430260187E-3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</v>
      </c>
      <c r="M1887" s="110">
        <f t="shared" si="902"/>
        <v>1</v>
      </c>
      <c r="N1887" s="110">
        <f t="shared" ref="N1887:N1950" si="923">IF(I1887&gt;I1886,N1886*M1887,N1886)</f>
        <v>1.3815017452050753</v>
      </c>
      <c r="O1887" s="103">
        <f t="shared" si="901"/>
        <v>1.38150174</v>
      </c>
      <c r="P1887" s="103">
        <f t="shared" si="907"/>
        <v>178.66047492000001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0.16</v>
      </c>
      <c r="U1887" s="111">
        <f t="shared" si="898"/>
        <v>13</v>
      </c>
      <c r="V1887" s="111">
        <v>252</v>
      </c>
      <c r="W1887" s="110">
        <f t="shared" si="909"/>
        <v>1.0076859739999999</v>
      </c>
      <c r="X1887" s="103">
        <f t="shared" si="910"/>
        <v>1.37317976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180.03365468000001</v>
      </c>
      <c r="C1888" s="103">
        <f t="shared" si="918"/>
        <v>129.32338031</v>
      </c>
      <c r="D1888" s="104">
        <f t="shared" si="912"/>
        <v>1213.5139999999999</v>
      </c>
      <c r="E1888" s="105">
        <f t="shared" si="899"/>
        <v>1209.432</v>
      </c>
      <c r="F1888" s="106">
        <f t="shared" si="900"/>
        <v>46101</v>
      </c>
      <c r="G1888" s="107">
        <f t="shared" si="905"/>
        <v>-3.3637848430260187E-3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</v>
      </c>
      <c r="M1888" s="110">
        <f t="shared" si="902"/>
        <v>1</v>
      </c>
      <c r="N1888" s="110">
        <f t="shared" si="923"/>
        <v>1.3815017452050753</v>
      </c>
      <c r="O1888" s="103">
        <f t="shared" si="901"/>
        <v>1.38150174</v>
      </c>
      <c r="P1888" s="103">
        <f t="shared" si="907"/>
        <v>178.66047492000001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0.16</v>
      </c>
      <c r="U1888" s="111">
        <f t="shared" si="898"/>
        <v>13</v>
      </c>
      <c r="V1888" s="111">
        <v>252</v>
      </c>
      <c r="W1888" s="110">
        <f t="shared" si="909"/>
        <v>1.0076859739999999</v>
      </c>
      <c r="X1888" s="103">
        <f t="shared" si="910"/>
        <v>1.37317976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180.13972004000001</v>
      </c>
      <c r="C1889" s="103">
        <f t="shared" si="918"/>
        <v>129.32338031</v>
      </c>
      <c r="D1889" s="104">
        <f t="shared" si="912"/>
        <v>1213.5139999999999</v>
      </c>
      <c r="E1889" s="105">
        <f t="shared" si="899"/>
        <v>1209.432</v>
      </c>
      <c r="F1889" s="106">
        <f t="shared" si="900"/>
        <v>46101</v>
      </c>
      <c r="G1889" s="107">
        <f t="shared" si="905"/>
        <v>-3.3637848430260187E-3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</v>
      </c>
      <c r="M1889" s="110">
        <f t="shared" si="902"/>
        <v>1</v>
      </c>
      <c r="N1889" s="110">
        <f t="shared" si="923"/>
        <v>1.3815017452050753</v>
      </c>
      <c r="O1889" s="103">
        <f t="shared" si="901"/>
        <v>1.38150174</v>
      </c>
      <c r="P1889" s="103">
        <f t="shared" si="907"/>
        <v>178.66047492000001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0.16</v>
      </c>
      <c r="U1889" s="111">
        <f t="shared" si="898"/>
        <v>14</v>
      </c>
      <c r="V1889" s="111">
        <v>252</v>
      </c>
      <c r="W1889" s="110">
        <f t="shared" si="909"/>
        <v>1.0082796439999999</v>
      </c>
      <c r="X1889" s="103">
        <f t="shared" si="910"/>
        <v>1.4792451200000001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180.24584794</v>
      </c>
      <c r="C1890" s="103">
        <f t="shared" si="918"/>
        <v>129.32338031</v>
      </c>
      <c r="D1890" s="104">
        <f t="shared" si="912"/>
        <v>1213.5139999999999</v>
      </c>
      <c r="E1890" s="105">
        <f t="shared" si="899"/>
        <v>1209.432</v>
      </c>
      <c r="F1890" s="106">
        <f t="shared" si="900"/>
        <v>46101</v>
      </c>
      <c r="G1890" s="107">
        <f t="shared" si="905"/>
        <v>-3.3637848430260187E-3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</v>
      </c>
      <c r="M1890" s="110">
        <f t="shared" si="902"/>
        <v>1</v>
      </c>
      <c r="N1890" s="110">
        <f t="shared" si="923"/>
        <v>1.3815017452050753</v>
      </c>
      <c r="O1890" s="103">
        <f t="shared" si="901"/>
        <v>1.38150174</v>
      </c>
      <c r="P1890" s="103">
        <f t="shared" si="907"/>
        <v>178.66047492000001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0.16</v>
      </c>
      <c r="U1890" s="111">
        <f t="shared" si="898"/>
        <v>15</v>
      </c>
      <c r="V1890" s="111">
        <v>252</v>
      </c>
      <c r="W1890" s="110">
        <f t="shared" si="909"/>
        <v>1.008873664</v>
      </c>
      <c r="X1890" s="103">
        <f t="shared" si="910"/>
        <v>1.58537302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180.35203819</v>
      </c>
      <c r="C1891" s="103">
        <f t="shared" si="918"/>
        <v>129.32338031</v>
      </c>
      <c r="D1891" s="104">
        <f t="shared" si="912"/>
        <v>1213.5139999999999</v>
      </c>
      <c r="E1891" s="105">
        <f t="shared" si="899"/>
        <v>1209.432</v>
      </c>
      <c r="F1891" s="106">
        <f t="shared" si="900"/>
        <v>46101</v>
      </c>
      <c r="G1891" s="107">
        <f t="shared" si="905"/>
        <v>-3.3637848430260187E-3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</v>
      </c>
      <c r="M1891" s="110">
        <f t="shared" si="902"/>
        <v>1</v>
      </c>
      <c r="N1891" s="110">
        <f t="shared" si="923"/>
        <v>1.3815017452050753</v>
      </c>
      <c r="O1891" s="103">
        <f t="shared" si="901"/>
        <v>1.38150174</v>
      </c>
      <c r="P1891" s="103">
        <f t="shared" si="907"/>
        <v>178.66047492000001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0.16</v>
      </c>
      <c r="U1891" s="111">
        <f t="shared" si="898"/>
        <v>16</v>
      </c>
      <c r="V1891" s="111">
        <v>252</v>
      </c>
      <c r="W1891" s="110">
        <f t="shared" si="909"/>
        <v>1.0094680330000001</v>
      </c>
      <c r="X1891" s="103">
        <f t="shared" si="910"/>
        <v>1.6915632700000001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180.45829114</v>
      </c>
      <c r="C1892" s="103">
        <f t="shared" si="918"/>
        <v>129.32338031</v>
      </c>
      <c r="D1892" s="104">
        <f t="shared" si="912"/>
        <v>1213.5139999999999</v>
      </c>
      <c r="E1892" s="105">
        <f t="shared" si="899"/>
        <v>1209.432</v>
      </c>
      <c r="F1892" s="106">
        <f t="shared" si="900"/>
        <v>46101</v>
      </c>
      <c r="G1892" s="107">
        <f t="shared" si="905"/>
        <v>-3.3637848430260187E-3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</v>
      </c>
      <c r="M1892" s="110">
        <f t="shared" si="902"/>
        <v>1</v>
      </c>
      <c r="N1892" s="110">
        <f t="shared" si="923"/>
        <v>1.3815017452050753</v>
      </c>
      <c r="O1892" s="103">
        <f t="shared" si="901"/>
        <v>1.38150174</v>
      </c>
      <c r="P1892" s="103">
        <f t="shared" si="907"/>
        <v>178.66047492000001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0.16</v>
      </c>
      <c r="U1892" s="111">
        <f t="shared" si="898"/>
        <v>17</v>
      </c>
      <c r="V1892" s="111">
        <v>252</v>
      </c>
      <c r="W1892" s="110">
        <f t="shared" si="909"/>
        <v>1.0100627529999999</v>
      </c>
      <c r="X1892" s="103">
        <f t="shared" si="910"/>
        <v>1.7978162200000001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180.56460663000001</v>
      </c>
      <c r="C1893" s="103">
        <f t="shared" si="918"/>
        <v>129.32338031</v>
      </c>
      <c r="D1893" s="104">
        <f t="shared" si="912"/>
        <v>1213.5139999999999</v>
      </c>
      <c r="E1893" s="105">
        <f t="shared" si="899"/>
        <v>1209.432</v>
      </c>
      <c r="F1893" s="106">
        <f t="shared" si="900"/>
        <v>46101</v>
      </c>
      <c r="G1893" s="107">
        <f t="shared" si="905"/>
        <v>-3.3637848430260187E-3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</v>
      </c>
      <c r="M1893" s="110">
        <f t="shared" si="902"/>
        <v>1</v>
      </c>
      <c r="N1893" s="110">
        <f t="shared" si="923"/>
        <v>1.3815017452050753</v>
      </c>
      <c r="O1893" s="103">
        <f t="shared" si="901"/>
        <v>1.38150174</v>
      </c>
      <c r="P1893" s="103">
        <f t="shared" si="907"/>
        <v>178.66047492000001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0.16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1.0106578230000001</v>
      </c>
      <c r="X1893" s="103">
        <f t="shared" si="910"/>
        <v>1.9041317099999999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180.56460663000001</v>
      </c>
      <c r="C1894" s="103">
        <f t="shared" si="918"/>
        <v>129.32338031</v>
      </c>
      <c r="D1894" s="104">
        <f t="shared" si="912"/>
        <v>1213.5139999999999</v>
      </c>
      <c r="E1894" s="105">
        <f t="shared" si="899"/>
        <v>1209.432</v>
      </c>
      <c r="F1894" s="106">
        <f t="shared" si="900"/>
        <v>46101</v>
      </c>
      <c r="G1894" s="107">
        <f t="shared" si="905"/>
        <v>-3.3637848430260187E-3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</v>
      </c>
      <c r="M1894" s="110">
        <f t="shared" si="902"/>
        <v>1</v>
      </c>
      <c r="N1894" s="110">
        <f t="shared" si="923"/>
        <v>1.3815017452050753</v>
      </c>
      <c r="O1894" s="103">
        <f t="shared" si="901"/>
        <v>1.38150174</v>
      </c>
      <c r="P1894" s="103">
        <f t="shared" si="907"/>
        <v>178.66047492000001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0.16</v>
      </c>
      <c r="U1894" s="111">
        <f t="shared" si="924"/>
        <v>18</v>
      </c>
      <c r="V1894" s="111">
        <v>252</v>
      </c>
      <c r="W1894" s="110">
        <f t="shared" si="909"/>
        <v>1.0106578230000001</v>
      </c>
      <c r="X1894" s="103">
        <f t="shared" si="910"/>
        <v>1.9041317099999999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180.56460663000001</v>
      </c>
      <c r="C1895" s="103">
        <f t="shared" si="918"/>
        <v>129.32338031</v>
      </c>
      <c r="D1895" s="104">
        <f t="shared" si="912"/>
        <v>1213.5139999999999</v>
      </c>
      <c r="E1895" s="105">
        <f t="shared" si="899"/>
        <v>1209.432</v>
      </c>
      <c r="F1895" s="106">
        <f t="shared" si="900"/>
        <v>46101</v>
      </c>
      <c r="G1895" s="107">
        <f t="shared" si="905"/>
        <v>-3.3637848430260187E-3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</v>
      </c>
      <c r="M1895" s="110">
        <f t="shared" si="902"/>
        <v>1</v>
      </c>
      <c r="N1895" s="110">
        <f t="shared" si="923"/>
        <v>1.3815017452050753</v>
      </c>
      <c r="O1895" s="103">
        <f t="shared" si="901"/>
        <v>1.38150174</v>
      </c>
      <c r="P1895" s="103">
        <f t="shared" si="907"/>
        <v>178.66047492000001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0.16</v>
      </c>
      <c r="U1895" s="111">
        <f t="shared" si="924"/>
        <v>18</v>
      </c>
      <c r="V1895" s="111">
        <v>252</v>
      </c>
      <c r="W1895" s="110">
        <f t="shared" si="909"/>
        <v>1.0106578230000001</v>
      </c>
      <c r="X1895" s="103">
        <f t="shared" si="910"/>
        <v>1.9041317099999999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180.67098483000001</v>
      </c>
      <c r="C1896" s="103">
        <f t="shared" si="918"/>
        <v>129.32338031</v>
      </c>
      <c r="D1896" s="104">
        <f t="shared" si="912"/>
        <v>1213.5139999999999</v>
      </c>
      <c r="E1896" s="105">
        <f t="shared" ref="E1896:E1959" si="925">IF($K1896=1,VLOOKUP($A1895,$AO$10:$AS$165,4),E1895)</f>
        <v>1209.432</v>
      </c>
      <c r="F1896" s="106">
        <f t="shared" ref="F1896:F1959" si="926">IF($K1896=1,VLOOKUP($A1895,$AO$10:$AS$165,5),F1895)</f>
        <v>46101</v>
      </c>
      <c r="G1896" s="107">
        <f t="shared" si="905"/>
        <v>-3.3637848430260187E-3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</v>
      </c>
      <c r="M1896" s="110">
        <f t="shared" si="902"/>
        <v>1</v>
      </c>
      <c r="N1896" s="110">
        <f t="shared" si="923"/>
        <v>1.3815017452050753</v>
      </c>
      <c r="O1896" s="103">
        <f t="shared" si="901"/>
        <v>1.38150174</v>
      </c>
      <c r="P1896" s="103">
        <f t="shared" si="907"/>
        <v>178.66047492000001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0.16</v>
      </c>
      <c r="U1896" s="111">
        <f t="shared" si="924"/>
        <v>19</v>
      </c>
      <c r="V1896" s="111">
        <v>252</v>
      </c>
      <c r="W1896" s="110">
        <f t="shared" si="909"/>
        <v>1.0112532439999999</v>
      </c>
      <c r="X1896" s="103">
        <f t="shared" si="910"/>
        <v>2.0105099100000001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180.77742556000001</v>
      </c>
      <c r="C1897" s="103">
        <f t="shared" si="918"/>
        <v>129.32338031</v>
      </c>
      <c r="D1897" s="104">
        <f t="shared" si="912"/>
        <v>1213.5139999999999</v>
      </c>
      <c r="E1897" s="105">
        <f t="shared" si="925"/>
        <v>1209.432</v>
      </c>
      <c r="F1897" s="106">
        <f t="shared" si="926"/>
        <v>46101</v>
      </c>
      <c r="G1897" s="107">
        <f t="shared" si="905"/>
        <v>-3.3637848430260187E-3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</v>
      </c>
      <c r="M1897" s="110">
        <f t="shared" si="902"/>
        <v>1</v>
      </c>
      <c r="N1897" s="110">
        <f t="shared" si="923"/>
        <v>1.3815017452050753</v>
      </c>
      <c r="O1897" s="103">
        <f t="shared" ref="O1897:O1960" si="927">TRUNC(TRUNC((L1897*N1897),15),8)</f>
        <v>1.38150174</v>
      </c>
      <c r="P1897" s="103">
        <f t="shared" si="907"/>
        <v>178.66047492000001</v>
      </c>
      <c r="Q1897" s="11">
        <f t="shared" si="922"/>
        <v>62</v>
      </c>
      <c r="R1897" s="7">
        <f t="shared" si="915"/>
        <v>7.0630999999999999E-2</v>
      </c>
      <c r="S1897" s="8">
        <f t="shared" si="908"/>
        <v>12.618968000000001</v>
      </c>
      <c r="T1897" s="113">
        <f t="shared" si="916"/>
        <v>0.16</v>
      </c>
      <c r="U1897" s="111">
        <f t="shared" si="924"/>
        <v>20</v>
      </c>
      <c r="V1897" s="111">
        <v>252</v>
      </c>
      <c r="W1897" s="110">
        <f t="shared" si="909"/>
        <v>1.0118490149999999</v>
      </c>
      <c r="X1897" s="103">
        <f t="shared" si="910"/>
        <v>2.1169506400000002</v>
      </c>
      <c r="Y1897" s="8">
        <f t="shared" si="917"/>
        <v>14.735918640000001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166.13932893999998</v>
      </c>
      <c r="C1898" s="103">
        <f t="shared" si="918"/>
        <v>120.18914064000001</v>
      </c>
      <c r="D1898" s="104">
        <f t="shared" si="912"/>
        <v>1213.5139999999999</v>
      </c>
      <c r="E1898" s="105">
        <f t="shared" si="925"/>
        <v>1209.432</v>
      </c>
      <c r="F1898" s="106">
        <f t="shared" si="926"/>
        <v>46132</v>
      </c>
      <c r="G1898" s="107">
        <f t="shared" si="905"/>
        <v>-3.3637848430260187E-3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</v>
      </c>
      <c r="M1898" s="110">
        <f t="shared" ref="M1898:M1961" si="928">IF(I1898&gt;I1897,L1897,M1897)</f>
        <v>1</v>
      </c>
      <c r="N1898" s="110">
        <f t="shared" si="923"/>
        <v>1.3815017452050753</v>
      </c>
      <c r="O1898" s="103">
        <f t="shared" si="927"/>
        <v>1.38150174</v>
      </c>
      <c r="P1898" s="103">
        <f t="shared" si="907"/>
        <v>166.04150691999999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0.16</v>
      </c>
      <c r="U1898" s="111">
        <f t="shared" si="924"/>
        <v>1</v>
      </c>
      <c r="V1898" s="111">
        <v>252</v>
      </c>
      <c r="W1898" s="110">
        <f t="shared" si="909"/>
        <v>1.0005891419999999</v>
      </c>
      <c r="X1898" s="103">
        <f t="shared" si="910"/>
        <v>9.7822019999999996E-2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166.23720842</v>
      </c>
      <c r="C1899" s="103">
        <f t="shared" si="918"/>
        <v>120.18914064000001</v>
      </c>
      <c r="D1899" s="104">
        <f t="shared" si="912"/>
        <v>1213.5139999999999</v>
      </c>
      <c r="E1899" s="105">
        <f t="shared" si="925"/>
        <v>1209.432</v>
      </c>
      <c r="F1899" s="106">
        <f t="shared" si="926"/>
        <v>46132</v>
      </c>
      <c r="G1899" s="107">
        <f t="shared" si="905"/>
        <v>-3.3637848430260187E-3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</v>
      </c>
      <c r="M1899" s="110">
        <f t="shared" si="928"/>
        <v>1</v>
      </c>
      <c r="N1899" s="110">
        <f t="shared" si="923"/>
        <v>1.3815017452050753</v>
      </c>
      <c r="O1899" s="103">
        <f t="shared" si="927"/>
        <v>1.38150174</v>
      </c>
      <c r="P1899" s="103">
        <f t="shared" si="907"/>
        <v>166.04150691999999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0.16</v>
      </c>
      <c r="U1899" s="111">
        <f t="shared" si="924"/>
        <v>2</v>
      </c>
      <c r="V1899" s="111">
        <v>252</v>
      </c>
      <c r="W1899" s="110">
        <f t="shared" si="909"/>
        <v>1.0011786300000001</v>
      </c>
      <c r="X1899" s="103">
        <f t="shared" si="910"/>
        <v>0.1957015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166.33514584</v>
      </c>
      <c r="C1900" s="103">
        <f t="shared" si="918"/>
        <v>120.18914064000001</v>
      </c>
      <c r="D1900" s="104">
        <f t="shared" si="912"/>
        <v>1213.5139999999999</v>
      </c>
      <c r="E1900" s="105">
        <f t="shared" si="925"/>
        <v>1209.432</v>
      </c>
      <c r="F1900" s="106">
        <f t="shared" si="926"/>
        <v>46132</v>
      </c>
      <c r="G1900" s="107">
        <f t="shared" si="905"/>
        <v>-3.3637848430260187E-3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</v>
      </c>
      <c r="M1900" s="110">
        <f t="shared" si="928"/>
        <v>1</v>
      </c>
      <c r="N1900" s="110">
        <f t="shared" si="923"/>
        <v>1.3815017452050753</v>
      </c>
      <c r="O1900" s="103">
        <f t="shared" si="927"/>
        <v>1.38150174</v>
      </c>
      <c r="P1900" s="103">
        <f t="shared" si="907"/>
        <v>166.04150691999999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0.16</v>
      </c>
      <c r="U1900" s="111">
        <f t="shared" si="924"/>
        <v>3</v>
      </c>
      <c r="V1900" s="111">
        <v>252</v>
      </c>
      <c r="W1900" s="110">
        <f t="shared" si="909"/>
        <v>1.001768467</v>
      </c>
      <c r="X1900" s="103">
        <f t="shared" si="910"/>
        <v>0.29363892000000003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166.33514584</v>
      </c>
      <c r="C1901" s="103">
        <f t="shared" si="918"/>
        <v>120.18914064000001</v>
      </c>
      <c r="D1901" s="104">
        <f t="shared" si="912"/>
        <v>1213.5139999999999</v>
      </c>
      <c r="E1901" s="105">
        <f t="shared" si="925"/>
        <v>1209.432</v>
      </c>
      <c r="F1901" s="106">
        <f t="shared" si="926"/>
        <v>46132</v>
      </c>
      <c r="G1901" s="107">
        <f t="shared" si="905"/>
        <v>-3.3637848430260187E-3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</v>
      </c>
      <c r="M1901" s="110">
        <f t="shared" si="928"/>
        <v>1</v>
      </c>
      <c r="N1901" s="110">
        <f t="shared" si="923"/>
        <v>1.3815017452050753</v>
      </c>
      <c r="O1901" s="103">
        <f t="shared" si="927"/>
        <v>1.38150174</v>
      </c>
      <c r="P1901" s="103">
        <f t="shared" si="907"/>
        <v>166.04150691999999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0.16</v>
      </c>
      <c r="U1901" s="111">
        <f t="shared" si="924"/>
        <v>3</v>
      </c>
      <c r="V1901" s="111">
        <v>252</v>
      </c>
      <c r="W1901" s="110">
        <f t="shared" si="909"/>
        <v>1.001768467</v>
      </c>
      <c r="X1901" s="103">
        <f t="shared" si="910"/>
        <v>0.29363892000000003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166.33514584</v>
      </c>
      <c r="C1902" s="103">
        <f t="shared" si="918"/>
        <v>120.18914064000001</v>
      </c>
      <c r="D1902" s="104">
        <f t="shared" si="912"/>
        <v>1213.5139999999999</v>
      </c>
      <c r="E1902" s="105">
        <f t="shared" si="925"/>
        <v>1209.432</v>
      </c>
      <c r="F1902" s="106">
        <f t="shared" si="926"/>
        <v>46132</v>
      </c>
      <c r="G1902" s="107">
        <f t="shared" si="905"/>
        <v>-3.3637848430260187E-3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</v>
      </c>
      <c r="M1902" s="110">
        <f t="shared" si="928"/>
        <v>1</v>
      </c>
      <c r="N1902" s="110">
        <f t="shared" si="923"/>
        <v>1.3815017452050753</v>
      </c>
      <c r="O1902" s="103">
        <f t="shared" si="927"/>
        <v>1.38150174</v>
      </c>
      <c r="P1902" s="103">
        <f t="shared" si="907"/>
        <v>166.04150691999999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0.16</v>
      </c>
      <c r="U1902" s="111">
        <f t="shared" si="924"/>
        <v>3</v>
      </c>
      <c r="V1902" s="111">
        <v>252</v>
      </c>
      <c r="W1902" s="110">
        <f t="shared" si="909"/>
        <v>1.001768467</v>
      </c>
      <c r="X1902" s="103">
        <f t="shared" si="910"/>
        <v>0.29363892000000003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166.43314071999998</v>
      </c>
      <c r="C1903" s="103">
        <f t="shared" si="918"/>
        <v>120.18914064000001</v>
      </c>
      <c r="D1903" s="104">
        <f t="shared" si="912"/>
        <v>1213.5139999999999</v>
      </c>
      <c r="E1903" s="105">
        <f t="shared" si="925"/>
        <v>1209.432</v>
      </c>
      <c r="F1903" s="106">
        <f t="shared" si="926"/>
        <v>46132</v>
      </c>
      <c r="G1903" s="107">
        <f t="shared" si="905"/>
        <v>-3.3637848430260187E-3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</v>
      </c>
      <c r="M1903" s="110">
        <f t="shared" si="928"/>
        <v>1</v>
      </c>
      <c r="N1903" s="110">
        <f t="shared" si="923"/>
        <v>1.3815017452050753</v>
      </c>
      <c r="O1903" s="103">
        <f t="shared" si="927"/>
        <v>1.38150174</v>
      </c>
      <c r="P1903" s="103">
        <f t="shared" si="907"/>
        <v>166.04150691999999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0.16</v>
      </c>
      <c r="U1903" s="111">
        <f t="shared" si="924"/>
        <v>4</v>
      </c>
      <c r="V1903" s="111">
        <v>252</v>
      </c>
      <c r="W1903" s="110">
        <f t="shared" si="909"/>
        <v>1.0023586499999999</v>
      </c>
      <c r="X1903" s="103">
        <f t="shared" si="910"/>
        <v>0.39163379999999998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166.53119353999998</v>
      </c>
      <c r="C1904" s="103">
        <f t="shared" si="918"/>
        <v>120.18914064000001</v>
      </c>
      <c r="D1904" s="104">
        <f t="shared" si="912"/>
        <v>1213.5139999999999</v>
      </c>
      <c r="E1904" s="105">
        <f t="shared" si="925"/>
        <v>1209.432</v>
      </c>
      <c r="F1904" s="106">
        <f t="shared" si="926"/>
        <v>46132</v>
      </c>
      <c r="G1904" s="107">
        <f t="shared" si="905"/>
        <v>-3.3637848430260187E-3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</v>
      </c>
      <c r="M1904" s="110">
        <f t="shared" si="928"/>
        <v>1</v>
      </c>
      <c r="N1904" s="110">
        <f t="shared" si="923"/>
        <v>1.3815017452050753</v>
      </c>
      <c r="O1904" s="103">
        <f t="shared" si="927"/>
        <v>1.38150174</v>
      </c>
      <c r="P1904" s="103">
        <f t="shared" si="907"/>
        <v>166.04150691999999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0.16</v>
      </c>
      <c r="U1904" s="111">
        <f t="shared" si="924"/>
        <v>5</v>
      </c>
      <c r="V1904" s="111">
        <v>252</v>
      </c>
      <c r="W1904" s="110">
        <f t="shared" si="909"/>
        <v>1.0029491820000001</v>
      </c>
      <c r="X1904" s="103">
        <f t="shared" si="910"/>
        <v>0.48968662000000002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166.62930398</v>
      </c>
      <c r="C1905" s="103">
        <f t="shared" si="918"/>
        <v>120.18914064000001</v>
      </c>
      <c r="D1905" s="104">
        <f t="shared" si="912"/>
        <v>1213.5139999999999</v>
      </c>
      <c r="E1905" s="105">
        <f t="shared" si="925"/>
        <v>1209.432</v>
      </c>
      <c r="F1905" s="106">
        <f t="shared" si="926"/>
        <v>46132</v>
      </c>
      <c r="G1905" s="107">
        <f t="shared" si="905"/>
        <v>-3.3637848430260187E-3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</v>
      </c>
      <c r="M1905" s="110">
        <f t="shared" si="928"/>
        <v>1</v>
      </c>
      <c r="N1905" s="110">
        <f t="shared" si="923"/>
        <v>1.3815017452050753</v>
      </c>
      <c r="O1905" s="103">
        <f t="shared" si="927"/>
        <v>1.38150174</v>
      </c>
      <c r="P1905" s="103">
        <f t="shared" si="907"/>
        <v>166.04150691999999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0.16</v>
      </c>
      <c r="U1905" s="111">
        <f t="shared" si="924"/>
        <v>6</v>
      </c>
      <c r="V1905" s="111">
        <v>252</v>
      </c>
      <c r="W1905" s="110">
        <f t="shared" si="909"/>
        <v>1.003540061</v>
      </c>
      <c r="X1905" s="103">
        <f t="shared" si="910"/>
        <v>0.58779705999999998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166.72747219999999</v>
      </c>
      <c r="C1906" s="103">
        <f t="shared" si="918"/>
        <v>120.18914064000001</v>
      </c>
      <c r="D1906" s="104">
        <f t="shared" si="912"/>
        <v>1213.5139999999999</v>
      </c>
      <c r="E1906" s="105">
        <f t="shared" si="925"/>
        <v>1209.432</v>
      </c>
      <c r="F1906" s="106">
        <f t="shared" si="926"/>
        <v>46132</v>
      </c>
      <c r="G1906" s="107">
        <f t="shared" si="905"/>
        <v>-3.3637848430260187E-3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</v>
      </c>
      <c r="M1906" s="110">
        <f t="shared" si="928"/>
        <v>1</v>
      </c>
      <c r="N1906" s="110">
        <f t="shared" si="923"/>
        <v>1.3815017452050753</v>
      </c>
      <c r="O1906" s="103">
        <f t="shared" si="927"/>
        <v>1.38150174</v>
      </c>
      <c r="P1906" s="103">
        <f t="shared" si="907"/>
        <v>166.04150691999999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0.16</v>
      </c>
      <c r="U1906" s="111">
        <f t="shared" si="924"/>
        <v>7</v>
      </c>
      <c r="V1906" s="111">
        <v>252</v>
      </c>
      <c r="W1906" s="110">
        <f t="shared" si="909"/>
        <v>1.004131288</v>
      </c>
      <c r="X1906" s="103">
        <f t="shared" si="910"/>
        <v>0.68596528000000001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166.82569837</v>
      </c>
      <c r="C1907" s="103">
        <f t="shared" si="918"/>
        <v>120.18914064000001</v>
      </c>
      <c r="D1907" s="104">
        <f t="shared" si="912"/>
        <v>1213.5139999999999</v>
      </c>
      <c r="E1907" s="105">
        <f t="shared" si="925"/>
        <v>1209.432</v>
      </c>
      <c r="F1907" s="106">
        <f t="shared" si="926"/>
        <v>46132</v>
      </c>
      <c r="G1907" s="107">
        <f t="shared" si="905"/>
        <v>-3.3637848430260187E-3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</v>
      </c>
      <c r="M1907" s="110">
        <f t="shared" si="928"/>
        <v>1</v>
      </c>
      <c r="N1907" s="110">
        <f t="shared" si="923"/>
        <v>1.3815017452050753</v>
      </c>
      <c r="O1907" s="103">
        <f t="shared" si="927"/>
        <v>1.38150174</v>
      </c>
      <c r="P1907" s="103">
        <f t="shared" si="907"/>
        <v>166.04150691999999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0.16</v>
      </c>
      <c r="U1907" s="111">
        <f t="shared" si="924"/>
        <v>8</v>
      </c>
      <c r="V1907" s="111">
        <v>252</v>
      </c>
      <c r="W1907" s="110">
        <f t="shared" si="909"/>
        <v>1.0047228640000001</v>
      </c>
      <c r="X1907" s="103">
        <f t="shared" si="910"/>
        <v>0.78419145000000001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166.82569837</v>
      </c>
      <c r="C1908" s="103">
        <f t="shared" si="918"/>
        <v>120.18914064000001</v>
      </c>
      <c r="D1908" s="104">
        <f t="shared" si="912"/>
        <v>1213.5139999999999</v>
      </c>
      <c r="E1908" s="105">
        <f t="shared" si="925"/>
        <v>1209.432</v>
      </c>
      <c r="F1908" s="106">
        <f t="shared" si="926"/>
        <v>46132</v>
      </c>
      <c r="G1908" s="107">
        <f t="shared" si="905"/>
        <v>-3.3637848430260187E-3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</v>
      </c>
      <c r="M1908" s="110">
        <f t="shared" si="928"/>
        <v>1</v>
      </c>
      <c r="N1908" s="110">
        <f t="shared" si="923"/>
        <v>1.3815017452050753</v>
      </c>
      <c r="O1908" s="103">
        <f t="shared" si="927"/>
        <v>1.38150174</v>
      </c>
      <c r="P1908" s="103">
        <f t="shared" si="907"/>
        <v>166.04150691999999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0.16</v>
      </c>
      <c r="U1908" s="111">
        <f t="shared" si="924"/>
        <v>8</v>
      </c>
      <c r="V1908" s="111">
        <v>252</v>
      </c>
      <c r="W1908" s="110">
        <f t="shared" si="909"/>
        <v>1.0047228640000001</v>
      </c>
      <c r="X1908" s="103">
        <f t="shared" si="910"/>
        <v>0.78419145000000001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166.82569837</v>
      </c>
      <c r="C1909" s="103">
        <f t="shared" si="918"/>
        <v>120.18914064000001</v>
      </c>
      <c r="D1909" s="104">
        <f t="shared" si="912"/>
        <v>1213.5139999999999</v>
      </c>
      <c r="E1909" s="105">
        <f t="shared" si="925"/>
        <v>1209.432</v>
      </c>
      <c r="F1909" s="106">
        <f t="shared" si="926"/>
        <v>46132</v>
      </c>
      <c r="G1909" s="107">
        <f t="shared" si="905"/>
        <v>-3.3637848430260187E-3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</v>
      </c>
      <c r="M1909" s="110">
        <f t="shared" si="928"/>
        <v>1</v>
      </c>
      <c r="N1909" s="110">
        <f t="shared" si="923"/>
        <v>1.3815017452050753</v>
      </c>
      <c r="O1909" s="103">
        <f t="shared" si="927"/>
        <v>1.38150174</v>
      </c>
      <c r="P1909" s="103">
        <f t="shared" si="907"/>
        <v>166.04150691999999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0.16</v>
      </c>
      <c r="U1909" s="111">
        <f t="shared" si="924"/>
        <v>8</v>
      </c>
      <c r="V1909" s="111">
        <v>252</v>
      </c>
      <c r="W1909" s="110">
        <f t="shared" si="909"/>
        <v>1.0047228640000001</v>
      </c>
      <c r="X1909" s="103">
        <f t="shared" si="910"/>
        <v>0.78419145000000001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166.92398231999999</v>
      </c>
      <c r="C1910" s="103">
        <f t="shared" si="918"/>
        <v>120.18914064000001</v>
      </c>
      <c r="D1910" s="104">
        <f t="shared" si="912"/>
        <v>1213.5139999999999</v>
      </c>
      <c r="E1910" s="105">
        <f t="shared" si="925"/>
        <v>1209.432</v>
      </c>
      <c r="F1910" s="106">
        <f t="shared" si="926"/>
        <v>46132</v>
      </c>
      <c r="G1910" s="107">
        <f t="shared" si="905"/>
        <v>-3.3637848430260187E-3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</v>
      </c>
      <c r="M1910" s="110">
        <f t="shared" si="928"/>
        <v>1</v>
      </c>
      <c r="N1910" s="110">
        <f t="shared" si="923"/>
        <v>1.3815017452050753</v>
      </c>
      <c r="O1910" s="103">
        <f t="shared" si="927"/>
        <v>1.38150174</v>
      </c>
      <c r="P1910" s="103">
        <f t="shared" si="907"/>
        <v>166.04150691999999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0.16</v>
      </c>
      <c r="U1910" s="111">
        <f t="shared" si="924"/>
        <v>9</v>
      </c>
      <c r="V1910" s="111">
        <v>252</v>
      </c>
      <c r="W1910" s="110">
        <f t="shared" si="909"/>
        <v>1.005314788</v>
      </c>
      <c r="X1910" s="103">
        <f t="shared" si="910"/>
        <v>0.88247540000000002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167.02232422</v>
      </c>
      <c r="C1911" s="103">
        <f t="shared" si="918"/>
        <v>120.18914064000001</v>
      </c>
      <c r="D1911" s="104">
        <f t="shared" si="912"/>
        <v>1213.5139999999999</v>
      </c>
      <c r="E1911" s="105">
        <f t="shared" si="925"/>
        <v>1209.432</v>
      </c>
      <c r="F1911" s="106">
        <f t="shared" si="926"/>
        <v>46132</v>
      </c>
      <c r="G1911" s="107">
        <f t="shared" si="905"/>
        <v>-3.3637848430260187E-3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</v>
      </c>
      <c r="M1911" s="110">
        <f t="shared" si="928"/>
        <v>1</v>
      </c>
      <c r="N1911" s="110">
        <f t="shared" si="923"/>
        <v>1.3815017452050753</v>
      </c>
      <c r="O1911" s="103">
        <f t="shared" si="927"/>
        <v>1.38150174</v>
      </c>
      <c r="P1911" s="103">
        <f t="shared" si="907"/>
        <v>166.04150691999999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0.16</v>
      </c>
      <c r="U1911" s="111">
        <f t="shared" si="924"/>
        <v>10</v>
      </c>
      <c r="V1911" s="111">
        <v>252</v>
      </c>
      <c r="W1911" s="110">
        <f t="shared" si="909"/>
        <v>1.005907061</v>
      </c>
      <c r="X1911" s="103">
        <f t="shared" si="910"/>
        <v>0.9808173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167.12072406999999</v>
      </c>
      <c r="C1912" s="103">
        <f t="shared" si="918"/>
        <v>120.18914064000001</v>
      </c>
      <c r="D1912" s="104">
        <f t="shared" si="912"/>
        <v>1213.5139999999999</v>
      </c>
      <c r="E1912" s="105">
        <f t="shared" si="925"/>
        <v>1209.432</v>
      </c>
      <c r="F1912" s="106">
        <f t="shared" si="926"/>
        <v>46132</v>
      </c>
      <c r="G1912" s="107">
        <f t="shared" si="905"/>
        <v>-3.3637848430260187E-3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</v>
      </c>
      <c r="M1912" s="110">
        <f t="shared" si="928"/>
        <v>1</v>
      </c>
      <c r="N1912" s="110">
        <f t="shared" si="923"/>
        <v>1.3815017452050753</v>
      </c>
      <c r="O1912" s="103">
        <f t="shared" si="927"/>
        <v>1.38150174</v>
      </c>
      <c r="P1912" s="103">
        <f t="shared" si="907"/>
        <v>166.04150691999999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0.16</v>
      </c>
      <c r="U1912" s="111">
        <f t="shared" si="924"/>
        <v>11</v>
      </c>
      <c r="V1912" s="111">
        <v>252</v>
      </c>
      <c r="W1912" s="110">
        <f t="shared" si="909"/>
        <v>1.0064996829999999</v>
      </c>
      <c r="X1912" s="103">
        <f t="shared" si="910"/>
        <v>1.0792171500000001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167.12072406999999</v>
      </c>
      <c r="C1913" s="103">
        <f t="shared" si="918"/>
        <v>120.18914064000001</v>
      </c>
      <c r="D1913" s="104">
        <f t="shared" si="912"/>
        <v>1213.5139999999999</v>
      </c>
      <c r="E1913" s="105">
        <f t="shared" si="925"/>
        <v>1209.432</v>
      </c>
      <c r="F1913" s="106">
        <f t="shared" si="926"/>
        <v>46132</v>
      </c>
      <c r="G1913" s="107">
        <f t="shared" si="905"/>
        <v>-3.3637848430260187E-3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</v>
      </c>
      <c r="M1913" s="110">
        <f t="shared" si="928"/>
        <v>1</v>
      </c>
      <c r="N1913" s="110">
        <f t="shared" si="923"/>
        <v>1.3815017452050753</v>
      </c>
      <c r="O1913" s="103">
        <f t="shared" si="927"/>
        <v>1.38150174</v>
      </c>
      <c r="P1913" s="103">
        <f t="shared" si="907"/>
        <v>166.04150691999999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0.16</v>
      </c>
      <c r="U1913" s="111">
        <f t="shared" si="924"/>
        <v>11</v>
      </c>
      <c r="V1913" s="111">
        <v>252</v>
      </c>
      <c r="W1913" s="110">
        <f t="shared" si="909"/>
        <v>1.0064996829999999</v>
      </c>
      <c r="X1913" s="103">
        <f t="shared" si="910"/>
        <v>1.0792171500000001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167.21918187</v>
      </c>
      <c r="C1914" s="103">
        <f t="shared" si="918"/>
        <v>120.18914064000001</v>
      </c>
      <c r="D1914" s="104">
        <f t="shared" si="912"/>
        <v>1213.5139999999999</v>
      </c>
      <c r="E1914" s="105">
        <f t="shared" si="925"/>
        <v>1209.432</v>
      </c>
      <c r="F1914" s="106">
        <f t="shared" si="926"/>
        <v>46132</v>
      </c>
      <c r="G1914" s="107">
        <f t="shared" si="905"/>
        <v>-3.3637848430260187E-3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</v>
      </c>
      <c r="M1914" s="110">
        <f t="shared" si="928"/>
        <v>1</v>
      </c>
      <c r="N1914" s="110">
        <f t="shared" si="923"/>
        <v>1.3815017452050753</v>
      </c>
      <c r="O1914" s="103">
        <f t="shared" si="927"/>
        <v>1.38150174</v>
      </c>
      <c r="P1914" s="103">
        <f t="shared" si="907"/>
        <v>166.04150691999999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0.16</v>
      </c>
      <c r="U1914" s="111">
        <f t="shared" si="924"/>
        <v>12</v>
      </c>
      <c r="V1914" s="111">
        <v>252</v>
      </c>
      <c r="W1914" s="110">
        <f t="shared" si="909"/>
        <v>1.007092654</v>
      </c>
      <c r="X1914" s="103">
        <f t="shared" si="910"/>
        <v>1.1776749500000001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167.21918187</v>
      </c>
      <c r="C1915" s="103">
        <f t="shared" si="918"/>
        <v>120.18914064000001</v>
      </c>
      <c r="D1915" s="104">
        <f t="shared" si="912"/>
        <v>1213.5139999999999</v>
      </c>
      <c r="E1915" s="105">
        <f t="shared" si="925"/>
        <v>1209.432</v>
      </c>
      <c r="F1915" s="106">
        <f t="shared" si="926"/>
        <v>46132</v>
      </c>
      <c r="G1915" s="107">
        <f t="shared" si="905"/>
        <v>-3.3637848430260187E-3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</v>
      </c>
      <c r="M1915" s="110">
        <f t="shared" si="928"/>
        <v>1</v>
      </c>
      <c r="N1915" s="110">
        <f t="shared" si="923"/>
        <v>1.3815017452050753</v>
      </c>
      <c r="O1915" s="103">
        <f t="shared" si="927"/>
        <v>1.38150174</v>
      </c>
      <c r="P1915" s="103">
        <f t="shared" si="907"/>
        <v>166.04150691999999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0.16</v>
      </c>
      <c r="U1915" s="111">
        <f t="shared" si="924"/>
        <v>12</v>
      </c>
      <c r="V1915" s="111">
        <v>252</v>
      </c>
      <c r="W1915" s="110">
        <f t="shared" si="909"/>
        <v>1.007092654</v>
      </c>
      <c r="X1915" s="103">
        <f t="shared" si="910"/>
        <v>1.1776749500000001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167.21918187</v>
      </c>
      <c r="C1916" s="103">
        <f t="shared" si="918"/>
        <v>120.18914064000001</v>
      </c>
      <c r="D1916" s="104">
        <f t="shared" si="912"/>
        <v>1213.5139999999999</v>
      </c>
      <c r="E1916" s="105">
        <f t="shared" si="925"/>
        <v>1209.432</v>
      </c>
      <c r="F1916" s="106">
        <f t="shared" si="926"/>
        <v>46132</v>
      </c>
      <c r="G1916" s="107">
        <f t="shared" si="905"/>
        <v>-3.3637848430260187E-3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</v>
      </c>
      <c r="M1916" s="110">
        <f t="shared" si="928"/>
        <v>1</v>
      </c>
      <c r="N1916" s="110">
        <f t="shared" si="923"/>
        <v>1.3815017452050753</v>
      </c>
      <c r="O1916" s="103">
        <f t="shared" si="927"/>
        <v>1.38150174</v>
      </c>
      <c r="P1916" s="103">
        <f t="shared" si="907"/>
        <v>166.04150691999999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0.16</v>
      </c>
      <c r="U1916" s="111">
        <f t="shared" si="924"/>
        <v>12</v>
      </c>
      <c r="V1916" s="111">
        <v>252</v>
      </c>
      <c r="W1916" s="110">
        <f t="shared" si="909"/>
        <v>1.007092654</v>
      </c>
      <c r="X1916" s="103">
        <f t="shared" si="910"/>
        <v>1.1776749500000001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167.31769761999999</v>
      </c>
      <c r="C1917" s="103">
        <f t="shared" si="918"/>
        <v>120.18914064000001</v>
      </c>
      <c r="D1917" s="104">
        <f t="shared" si="912"/>
        <v>1213.5139999999999</v>
      </c>
      <c r="E1917" s="105">
        <f t="shared" si="925"/>
        <v>1209.432</v>
      </c>
      <c r="F1917" s="106">
        <f t="shared" si="926"/>
        <v>46132</v>
      </c>
      <c r="G1917" s="107">
        <f t="shared" si="905"/>
        <v>-3.3637848430260187E-3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</v>
      </c>
      <c r="M1917" s="110">
        <f t="shared" si="928"/>
        <v>1</v>
      </c>
      <c r="N1917" s="110">
        <f t="shared" si="923"/>
        <v>1.3815017452050753</v>
      </c>
      <c r="O1917" s="103">
        <f t="shared" si="927"/>
        <v>1.38150174</v>
      </c>
      <c r="P1917" s="103">
        <f t="shared" si="907"/>
        <v>166.04150691999999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0.16</v>
      </c>
      <c r="U1917" s="111">
        <f t="shared" si="924"/>
        <v>13</v>
      </c>
      <c r="V1917" s="111">
        <v>252</v>
      </c>
      <c r="W1917" s="110">
        <f t="shared" si="909"/>
        <v>1.0076859739999999</v>
      </c>
      <c r="X1917" s="103">
        <f t="shared" si="910"/>
        <v>1.2761906999999999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167.41627147999998</v>
      </c>
      <c r="C1918" s="103">
        <f t="shared" si="918"/>
        <v>120.18914064000001</v>
      </c>
      <c r="D1918" s="104">
        <f t="shared" si="912"/>
        <v>1213.5139999999999</v>
      </c>
      <c r="E1918" s="105">
        <f t="shared" si="925"/>
        <v>1209.432</v>
      </c>
      <c r="F1918" s="106">
        <f t="shared" si="926"/>
        <v>46132</v>
      </c>
      <c r="G1918" s="107">
        <f t="shared" si="905"/>
        <v>-3.3637848430260187E-3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</v>
      </c>
      <c r="M1918" s="110">
        <f t="shared" si="928"/>
        <v>1</v>
      </c>
      <c r="N1918" s="110">
        <f t="shared" si="923"/>
        <v>1.3815017452050753</v>
      </c>
      <c r="O1918" s="103">
        <f t="shared" si="927"/>
        <v>1.38150174</v>
      </c>
      <c r="P1918" s="103">
        <f t="shared" si="907"/>
        <v>166.04150691999999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0.16</v>
      </c>
      <c r="U1918" s="111">
        <f t="shared" si="924"/>
        <v>14</v>
      </c>
      <c r="V1918" s="111">
        <v>252</v>
      </c>
      <c r="W1918" s="110">
        <f t="shared" si="909"/>
        <v>1.0082796439999999</v>
      </c>
      <c r="X1918" s="103">
        <f t="shared" si="910"/>
        <v>1.37476456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167.51490346</v>
      </c>
      <c r="C1919" s="103">
        <f t="shared" si="918"/>
        <v>120.18914064000001</v>
      </c>
      <c r="D1919" s="104">
        <f t="shared" si="912"/>
        <v>1213.5139999999999</v>
      </c>
      <c r="E1919" s="105">
        <f t="shared" si="925"/>
        <v>1209.432</v>
      </c>
      <c r="F1919" s="106">
        <f t="shared" si="926"/>
        <v>46132</v>
      </c>
      <c r="G1919" s="107">
        <f t="shared" si="905"/>
        <v>-3.3637848430260187E-3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</v>
      </c>
      <c r="M1919" s="110">
        <f t="shared" si="928"/>
        <v>1</v>
      </c>
      <c r="N1919" s="110">
        <f t="shared" si="923"/>
        <v>1.3815017452050753</v>
      </c>
      <c r="O1919" s="103">
        <f t="shared" si="927"/>
        <v>1.38150174</v>
      </c>
      <c r="P1919" s="103">
        <f t="shared" si="907"/>
        <v>166.04150691999999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0.16</v>
      </c>
      <c r="U1919" s="111">
        <f t="shared" si="924"/>
        <v>15</v>
      </c>
      <c r="V1919" s="111">
        <v>252</v>
      </c>
      <c r="W1919" s="110">
        <f t="shared" si="909"/>
        <v>1.008873664</v>
      </c>
      <c r="X1919" s="103">
        <f t="shared" si="910"/>
        <v>1.47339654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167.61359338</v>
      </c>
      <c r="C1920" s="103">
        <f t="shared" si="918"/>
        <v>120.18914064000001</v>
      </c>
      <c r="D1920" s="104">
        <f t="shared" si="912"/>
        <v>1213.5139999999999</v>
      </c>
      <c r="E1920" s="105">
        <f t="shared" si="925"/>
        <v>1209.432</v>
      </c>
      <c r="F1920" s="106">
        <f t="shared" si="926"/>
        <v>46132</v>
      </c>
      <c r="G1920" s="107">
        <f t="shared" si="905"/>
        <v>-3.3637848430260187E-3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</v>
      </c>
      <c r="M1920" s="110">
        <f t="shared" si="928"/>
        <v>1</v>
      </c>
      <c r="N1920" s="110">
        <f t="shared" si="923"/>
        <v>1.3815017452050753</v>
      </c>
      <c r="O1920" s="103">
        <f t="shared" si="927"/>
        <v>1.38150174</v>
      </c>
      <c r="P1920" s="103">
        <f t="shared" si="907"/>
        <v>166.04150691999999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0.16</v>
      </c>
      <c r="U1920" s="111">
        <f t="shared" si="924"/>
        <v>16</v>
      </c>
      <c r="V1920" s="111">
        <v>252</v>
      </c>
      <c r="W1920" s="110">
        <f t="shared" si="909"/>
        <v>1.0094680330000001</v>
      </c>
      <c r="X1920" s="103">
        <f t="shared" si="910"/>
        <v>1.57208646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167.71234158999999</v>
      </c>
      <c r="C1921" s="103">
        <f t="shared" si="918"/>
        <v>120.18914064000001</v>
      </c>
      <c r="D1921" s="104">
        <f t="shared" si="912"/>
        <v>1213.5139999999999</v>
      </c>
      <c r="E1921" s="105">
        <f t="shared" si="925"/>
        <v>1209.432</v>
      </c>
      <c r="F1921" s="106">
        <f t="shared" si="926"/>
        <v>46132</v>
      </c>
      <c r="G1921" s="107">
        <f t="shared" si="905"/>
        <v>-3.3637848430260187E-3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</v>
      </c>
      <c r="M1921" s="110">
        <f t="shared" si="928"/>
        <v>1</v>
      </c>
      <c r="N1921" s="110">
        <f t="shared" si="923"/>
        <v>1.3815017452050753</v>
      </c>
      <c r="O1921" s="103">
        <f t="shared" si="927"/>
        <v>1.38150174</v>
      </c>
      <c r="P1921" s="103">
        <f t="shared" si="907"/>
        <v>166.04150691999999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0.16</v>
      </c>
      <c r="U1921" s="111">
        <f t="shared" si="924"/>
        <v>17</v>
      </c>
      <c r="V1921" s="111">
        <v>252</v>
      </c>
      <c r="W1921" s="110">
        <f t="shared" si="909"/>
        <v>1.0100627529999999</v>
      </c>
      <c r="X1921" s="103">
        <f t="shared" si="910"/>
        <v>1.6708346700000001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167.71234158999999</v>
      </c>
      <c r="C1922" s="103">
        <f t="shared" si="918"/>
        <v>120.18914064000001</v>
      </c>
      <c r="D1922" s="104">
        <f t="shared" si="912"/>
        <v>1213.5139999999999</v>
      </c>
      <c r="E1922" s="105">
        <f t="shared" si="925"/>
        <v>1209.432</v>
      </c>
      <c r="F1922" s="106">
        <f t="shared" si="926"/>
        <v>46132</v>
      </c>
      <c r="G1922" s="107">
        <f t="shared" si="905"/>
        <v>-3.3637848430260187E-3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</v>
      </c>
      <c r="M1922" s="110">
        <f t="shared" si="928"/>
        <v>1</v>
      </c>
      <c r="N1922" s="110">
        <f t="shared" si="923"/>
        <v>1.3815017452050753</v>
      </c>
      <c r="O1922" s="103">
        <f t="shared" si="927"/>
        <v>1.38150174</v>
      </c>
      <c r="P1922" s="103">
        <f t="shared" si="907"/>
        <v>166.04150691999999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0.16</v>
      </c>
      <c r="U1922" s="111">
        <f t="shared" si="924"/>
        <v>17</v>
      </c>
      <c r="V1922" s="111">
        <v>252</v>
      </c>
      <c r="W1922" s="110">
        <f t="shared" si="909"/>
        <v>1.0100627529999999</v>
      </c>
      <c r="X1922" s="103">
        <f t="shared" si="910"/>
        <v>1.6708346700000001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167.71234158999999</v>
      </c>
      <c r="C1923" s="103">
        <f t="shared" si="918"/>
        <v>120.18914064000001</v>
      </c>
      <c r="D1923" s="104">
        <f t="shared" si="912"/>
        <v>1213.5139999999999</v>
      </c>
      <c r="E1923" s="105">
        <f t="shared" si="925"/>
        <v>1209.432</v>
      </c>
      <c r="F1923" s="106">
        <f t="shared" si="926"/>
        <v>46132</v>
      </c>
      <c r="G1923" s="107">
        <f t="shared" si="905"/>
        <v>-3.3637848430260187E-3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</v>
      </c>
      <c r="M1923" s="110">
        <f t="shared" si="928"/>
        <v>1</v>
      </c>
      <c r="N1923" s="110">
        <f t="shared" si="923"/>
        <v>1.3815017452050753</v>
      </c>
      <c r="O1923" s="103">
        <f t="shared" si="927"/>
        <v>1.38150174</v>
      </c>
      <c r="P1923" s="103">
        <f t="shared" si="907"/>
        <v>166.04150691999999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0.16</v>
      </c>
      <c r="U1923" s="111">
        <f t="shared" si="924"/>
        <v>17</v>
      </c>
      <c r="V1923" s="111">
        <v>252</v>
      </c>
      <c r="W1923" s="110">
        <f t="shared" si="909"/>
        <v>1.0100627529999999</v>
      </c>
      <c r="X1923" s="103">
        <f t="shared" si="910"/>
        <v>1.6708346700000001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167.81114790999999</v>
      </c>
      <c r="C1924" s="103">
        <f t="shared" si="918"/>
        <v>120.18914064000001</v>
      </c>
      <c r="D1924" s="104">
        <f t="shared" si="912"/>
        <v>1213.5139999999999</v>
      </c>
      <c r="E1924" s="105">
        <f t="shared" si="925"/>
        <v>1209.432</v>
      </c>
      <c r="F1924" s="106">
        <f t="shared" si="926"/>
        <v>46132</v>
      </c>
      <c r="G1924" s="107">
        <f t="shared" si="905"/>
        <v>-3.3637848430260187E-3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</v>
      </c>
      <c r="M1924" s="110">
        <f t="shared" si="928"/>
        <v>1</v>
      </c>
      <c r="N1924" s="110">
        <f t="shared" si="923"/>
        <v>1.3815017452050753</v>
      </c>
      <c r="O1924" s="103">
        <f t="shared" si="927"/>
        <v>1.38150174</v>
      </c>
      <c r="P1924" s="103">
        <f t="shared" si="907"/>
        <v>166.04150691999999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0.16</v>
      </c>
      <c r="U1924" s="111">
        <f t="shared" si="924"/>
        <v>18</v>
      </c>
      <c r="V1924" s="111">
        <v>252</v>
      </c>
      <c r="W1924" s="110">
        <f t="shared" si="909"/>
        <v>1.0106578230000001</v>
      </c>
      <c r="X1924" s="103">
        <f t="shared" si="910"/>
        <v>1.7696409900000001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167.91001251</v>
      </c>
      <c r="C1925" s="103">
        <f t="shared" si="918"/>
        <v>120.18914064000001</v>
      </c>
      <c r="D1925" s="104">
        <f t="shared" si="912"/>
        <v>1213.5139999999999</v>
      </c>
      <c r="E1925" s="105">
        <f t="shared" si="925"/>
        <v>1209.432</v>
      </c>
      <c r="F1925" s="106">
        <f t="shared" si="926"/>
        <v>46132</v>
      </c>
      <c r="G1925" s="107">
        <f t="shared" si="905"/>
        <v>-3.3637848430260187E-3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</v>
      </c>
      <c r="M1925" s="110">
        <f t="shared" si="928"/>
        <v>1</v>
      </c>
      <c r="N1925" s="110">
        <f t="shared" si="923"/>
        <v>1.3815017452050753</v>
      </c>
      <c r="O1925" s="103">
        <f t="shared" si="927"/>
        <v>1.38150174</v>
      </c>
      <c r="P1925" s="103">
        <f t="shared" si="907"/>
        <v>166.04150691999999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0.16</v>
      </c>
      <c r="U1925" s="111">
        <f t="shared" si="924"/>
        <v>19</v>
      </c>
      <c r="V1925" s="111">
        <v>252</v>
      </c>
      <c r="W1925" s="110">
        <f t="shared" si="909"/>
        <v>1.0112532439999999</v>
      </c>
      <c r="X1925" s="103">
        <f t="shared" si="910"/>
        <v>1.86850559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168.00893521999998</v>
      </c>
      <c r="C1926" s="103">
        <f t="shared" si="918"/>
        <v>120.18914064000001</v>
      </c>
      <c r="D1926" s="104">
        <f t="shared" si="912"/>
        <v>1213.5139999999999</v>
      </c>
      <c r="E1926" s="105">
        <f t="shared" si="925"/>
        <v>1209.432</v>
      </c>
      <c r="F1926" s="106">
        <f t="shared" si="926"/>
        <v>46132</v>
      </c>
      <c r="G1926" s="107">
        <f t="shared" si="905"/>
        <v>-3.3637848430260187E-3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</v>
      </c>
      <c r="M1926" s="110">
        <f t="shared" si="928"/>
        <v>1</v>
      </c>
      <c r="N1926" s="110">
        <f t="shared" si="923"/>
        <v>1.3815017452050753</v>
      </c>
      <c r="O1926" s="103">
        <f t="shared" si="927"/>
        <v>1.38150174</v>
      </c>
      <c r="P1926" s="103">
        <f t="shared" si="907"/>
        <v>166.04150691999999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0.16</v>
      </c>
      <c r="U1926" s="111">
        <f t="shared" si="924"/>
        <v>20</v>
      </c>
      <c r="V1926" s="111">
        <v>252</v>
      </c>
      <c r="W1926" s="110">
        <f t="shared" si="909"/>
        <v>1.0118490149999999</v>
      </c>
      <c r="X1926" s="103">
        <f t="shared" si="910"/>
        <v>1.9674282999999999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168.10791637999998</v>
      </c>
      <c r="C1927" s="103">
        <f t="shared" si="918"/>
        <v>120.18914064000001</v>
      </c>
      <c r="D1927" s="104">
        <f t="shared" si="912"/>
        <v>1213.5139999999999</v>
      </c>
      <c r="E1927" s="105">
        <f t="shared" si="925"/>
        <v>1209.432</v>
      </c>
      <c r="F1927" s="106">
        <f t="shared" si="926"/>
        <v>46132</v>
      </c>
      <c r="G1927" s="107">
        <f t="shared" si="905"/>
        <v>-3.3637848430260187E-3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</v>
      </c>
      <c r="M1927" s="110">
        <f t="shared" si="928"/>
        <v>1</v>
      </c>
      <c r="N1927" s="110">
        <f t="shared" si="923"/>
        <v>1.3815017452050753</v>
      </c>
      <c r="O1927" s="103">
        <f t="shared" si="927"/>
        <v>1.38150174</v>
      </c>
      <c r="P1927" s="103">
        <f t="shared" si="907"/>
        <v>166.04150691999999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0.16</v>
      </c>
      <c r="U1927" s="111">
        <f t="shared" si="924"/>
        <v>21</v>
      </c>
      <c r="V1927" s="111">
        <v>252</v>
      </c>
      <c r="W1927" s="110">
        <f t="shared" si="909"/>
        <v>1.0124451379999999</v>
      </c>
      <c r="X1927" s="103">
        <f t="shared" si="910"/>
        <v>2.06640946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168.20695581999999</v>
      </c>
      <c r="C1928" s="103">
        <f t="shared" si="918"/>
        <v>120.18914064000001</v>
      </c>
      <c r="D1928" s="104">
        <f t="shared" si="912"/>
        <v>1213.5139999999999</v>
      </c>
      <c r="E1928" s="105">
        <f t="shared" si="925"/>
        <v>1209.432</v>
      </c>
      <c r="F1928" s="106">
        <f t="shared" si="926"/>
        <v>46132</v>
      </c>
      <c r="G1928" s="107">
        <f t="shared" si="905"/>
        <v>-3.3637848430260187E-3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</v>
      </c>
      <c r="M1928" s="110">
        <f t="shared" si="928"/>
        <v>1</v>
      </c>
      <c r="N1928" s="110">
        <f t="shared" si="923"/>
        <v>1.3815017452050753</v>
      </c>
      <c r="O1928" s="103">
        <f t="shared" si="927"/>
        <v>1.38150174</v>
      </c>
      <c r="P1928" s="103">
        <f t="shared" si="907"/>
        <v>166.04150691999999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0.16</v>
      </c>
      <c r="U1928" s="111">
        <f t="shared" si="924"/>
        <v>22</v>
      </c>
      <c r="V1928" s="111">
        <v>252</v>
      </c>
      <c r="W1928" s="110">
        <f t="shared" si="909"/>
        <v>1.0130416120000001</v>
      </c>
      <c r="X1928" s="103">
        <f t="shared" si="910"/>
        <v>2.1654488999999999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168.20695581999999</v>
      </c>
      <c r="C1929" s="103">
        <f t="shared" si="918"/>
        <v>120.18914064000001</v>
      </c>
      <c r="D1929" s="104">
        <f t="shared" si="912"/>
        <v>1213.5139999999999</v>
      </c>
      <c r="E1929" s="105">
        <f t="shared" si="925"/>
        <v>1209.432</v>
      </c>
      <c r="F1929" s="106">
        <f t="shared" si="926"/>
        <v>46132</v>
      </c>
      <c r="G1929" s="107">
        <f t="shared" si="905"/>
        <v>-3.3637848430260187E-3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</v>
      </c>
      <c r="M1929" s="110">
        <f t="shared" si="928"/>
        <v>1</v>
      </c>
      <c r="N1929" s="110">
        <f t="shared" si="923"/>
        <v>1.3815017452050753</v>
      </c>
      <c r="O1929" s="103">
        <f t="shared" si="927"/>
        <v>1.38150174</v>
      </c>
      <c r="P1929" s="103">
        <f t="shared" si="907"/>
        <v>166.04150691999999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0.16</v>
      </c>
      <c r="U1929" s="111">
        <f t="shared" si="924"/>
        <v>22</v>
      </c>
      <c r="V1929" s="111">
        <v>252</v>
      </c>
      <c r="W1929" s="110">
        <f t="shared" si="909"/>
        <v>1.0130416120000001</v>
      </c>
      <c r="X1929" s="103">
        <f t="shared" si="910"/>
        <v>2.1654488999999999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168.20695581999999</v>
      </c>
      <c r="C1930" s="103">
        <f t="shared" si="918"/>
        <v>120.18914064000001</v>
      </c>
      <c r="D1930" s="104">
        <f t="shared" si="912"/>
        <v>1213.5139999999999</v>
      </c>
      <c r="E1930" s="105">
        <f t="shared" si="925"/>
        <v>1209.432</v>
      </c>
      <c r="F1930" s="106">
        <f t="shared" si="926"/>
        <v>46132</v>
      </c>
      <c r="G1930" s="107">
        <f t="shared" ref="G1930:G1993" si="931">(E1930/D1930)-1</f>
        <v>-3.3637848430260187E-3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</v>
      </c>
      <c r="M1930" s="110">
        <f t="shared" si="928"/>
        <v>1</v>
      </c>
      <c r="N1930" s="110">
        <f t="shared" si="923"/>
        <v>1.3815017452050753</v>
      </c>
      <c r="O1930" s="103">
        <f t="shared" si="927"/>
        <v>1.38150174</v>
      </c>
      <c r="P1930" s="103">
        <f t="shared" ref="P1930:P1993" si="933">TRUNC(C1930*O1930,8)</f>
        <v>166.04150691999999</v>
      </c>
      <c r="Q1930" s="11">
        <f t="shared" si="922"/>
        <v>63</v>
      </c>
      <c r="R1930" s="7">
        <f t="shared" si="915"/>
        <v>7.4536000000000005E-2</v>
      </c>
      <c r="S1930" s="8">
        <f t="shared" ref="S1930:S1993" si="934">IF(R1930&gt;0,TRUNC(R1930*P1930,8),0)</f>
        <v>12.376069749999999</v>
      </c>
      <c r="T1930" s="113">
        <f t="shared" si="916"/>
        <v>0.16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1.0130416120000001</v>
      </c>
      <c r="X1930" s="103">
        <f t="shared" ref="X1930:X1993" si="936">TRUNC((P1930*(W1930-1)),8)</f>
        <v>2.1654488999999999</v>
      </c>
      <c r="Y1930" s="8">
        <f t="shared" si="917"/>
        <v>14.541518649999999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153.75596793</v>
      </c>
      <c r="C1931" s="103">
        <f t="shared" si="918"/>
        <v>111.23072286</v>
      </c>
      <c r="D1931" s="104">
        <f t="shared" ref="D1931:D1994" si="938">IF(E1931=E1930,D1930,E1930)</f>
        <v>1213.5139999999999</v>
      </c>
      <c r="E1931" s="105">
        <f t="shared" si="925"/>
        <v>1209.432</v>
      </c>
      <c r="F1931" s="106">
        <f t="shared" si="926"/>
        <v>46164</v>
      </c>
      <c r="G1931" s="107">
        <f t="shared" si="931"/>
        <v>-3.3637848430260187E-3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</v>
      </c>
      <c r="M1931" s="110">
        <f t="shared" si="928"/>
        <v>1</v>
      </c>
      <c r="N1931" s="110">
        <f t="shared" si="923"/>
        <v>1.3815017452050753</v>
      </c>
      <c r="O1931" s="103">
        <f t="shared" si="927"/>
        <v>1.38150174</v>
      </c>
      <c r="P1931" s="103">
        <f t="shared" si="933"/>
        <v>153.66543716999999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0.16</v>
      </c>
      <c r="U1931" s="111">
        <f t="shared" si="924"/>
        <v>1</v>
      </c>
      <c r="V1931" s="111">
        <v>252</v>
      </c>
      <c r="W1931" s="110">
        <f t="shared" si="935"/>
        <v>1.0005891419999999</v>
      </c>
      <c r="X1931" s="103">
        <f t="shared" si="936"/>
        <v>9.0530760000000002E-2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153.84655185999998</v>
      </c>
      <c r="C1932" s="103">
        <f t="shared" ref="C1932:C1995" si="944">TRUNC(IF(Q1931&gt;0,VLOOKUP(A1931,$AD$12:$AE$165,2),C1931),8)</f>
        <v>111.23072286</v>
      </c>
      <c r="D1932" s="104">
        <f t="shared" si="938"/>
        <v>1213.5139999999999</v>
      </c>
      <c r="E1932" s="105">
        <f t="shared" si="925"/>
        <v>1209.432</v>
      </c>
      <c r="F1932" s="106">
        <f t="shared" si="926"/>
        <v>46164</v>
      </c>
      <c r="G1932" s="107">
        <f t="shared" si="931"/>
        <v>-3.3637848430260187E-3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</v>
      </c>
      <c r="M1932" s="110">
        <f t="shared" si="928"/>
        <v>1</v>
      </c>
      <c r="N1932" s="110">
        <f t="shared" si="923"/>
        <v>1.3815017452050753</v>
      </c>
      <c r="O1932" s="103">
        <f t="shared" si="927"/>
        <v>1.38150174</v>
      </c>
      <c r="P1932" s="103">
        <f t="shared" si="933"/>
        <v>153.66543716999999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0.16</v>
      </c>
      <c r="U1932" s="111">
        <f t="shared" si="924"/>
        <v>2</v>
      </c>
      <c r="V1932" s="111">
        <v>252</v>
      </c>
      <c r="W1932" s="110">
        <f t="shared" si="935"/>
        <v>1.0011786300000001</v>
      </c>
      <c r="X1932" s="103">
        <f t="shared" si="936"/>
        <v>0.18111468999999999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153.93718941999998</v>
      </c>
      <c r="C1933" s="103">
        <f t="shared" si="944"/>
        <v>111.23072286</v>
      </c>
      <c r="D1933" s="104">
        <f t="shared" si="938"/>
        <v>1213.5139999999999</v>
      </c>
      <c r="E1933" s="105">
        <f t="shared" si="925"/>
        <v>1209.432</v>
      </c>
      <c r="F1933" s="106">
        <f t="shared" si="926"/>
        <v>46164</v>
      </c>
      <c r="G1933" s="107">
        <f t="shared" si="931"/>
        <v>-3.3637848430260187E-3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</v>
      </c>
      <c r="M1933" s="110">
        <f t="shared" si="928"/>
        <v>1</v>
      </c>
      <c r="N1933" s="110">
        <f t="shared" si="923"/>
        <v>1.3815017452050753</v>
      </c>
      <c r="O1933" s="103">
        <f t="shared" si="927"/>
        <v>1.38150174</v>
      </c>
      <c r="P1933" s="103">
        <f t="shared" si="933"/>
        <v>153.66543716999999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0.16</v>
      </c>
      <c r="U1933" s="111">
        <f t="shared" si="924"/>
        <v>3</v>
      </c>
      <c r="V1933" s="111">
        <v>252</v>
      </c>
      <c r="W1933" s="110">
        <f t="shared" si="935"/>
        <v>1.001768467</v>
      </c>
      <c r="X1933" s="103">
        <f t="shared" si="936"/>
        <v>0.27175224999999997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154.02788014999999</v>
      </c>
      <c r="C1934" s="103">
        <f t="shared" si="944"/>
        <v>111.23072286</v>
      </c>
      <c r="D1934" s="104">
        <f t="shared" si="938"/>
        <v>1213.5139999999999</v>
      </c>
      <c r="E1934" s="105">
        <f t="shared" si="925"/>
        <v>1209.432</v>
      </c>
      <c r="F1934" s="106">
        <f t="shared" si="926"/>
        <v>46164</v>
      </c>
      <c r="G1934" s="107">
        <f t="shared" si="931"/>
        <v>-3.3637848430260187E-3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</v>
      </c>
      <c r="M1934" s="110">
        <f t="shared" si="928"/>
        <v>1</v>
      </c>
      <c r="N1934" s="110">
        <f t="shared" si="923"/>
        <v>1.3815017452050753</v>
      </c>
      <c r="O1934" s="103">
        <f t="shared" si="927"/>
        <v>1.38150174</v>
      </c>
      <c r="P1934" s="103">
        <f t="shared" si="933"/>
        <v>153.66543716999999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0.16</v>
      </c>
      <c r="U1934" s="111">
        <f t="shared" si="924"/>
        <v>4</v>
      </c>
      <c r="V1934" s="111">
        <v>252</v>
      </c>
      <c r="W1934" s="110">
        <f t="shared" si="935"/>
        <v>1.0023586499999999</v>
      </c>
      <c r="X1934" s="103">
        <f t="shared" si="936"/>
        <v>0.36244298000000003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154.11862450999999</v>
      </c>
      <c r="C1935" s="103">
        <f t="shared" si="944"/>
        <v>111.23072286</v>
      </c>
      <c r="D1935" s="104">
        <f t="shared" si="938"/>
        <v>1213.5139999999999</v>
      </c>
      <c r="E1935" s="105">
        <f t="shared" si="925"/>
        <v>1209.432</v>
      </c>
      <c r="F1935" s="106">
        <f t="shared" si="926"/>
        <v>46164</v>
      </c>
      <c r="G1935" s="107">
        <f t="shared" si="931"/>
        <v>-3.3637848430260187E-3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</v>
      </c>
      <c r="M1935" s="110">
        <f t="shared" si="928"/>
        <v>1</v>
      </c>
      <c r="N1935" s="110">
        <f t="shared" si="923"/>
        <v>1.3815017452050753</v>
      </c>
      <c r="O1935" s="103">
        <f t="shared" si="927"/>
        <v>1.38150174</v>
      </c>
      <c r="P1935" s="103">
        <f t="shared" si="933"/>
        <v>153.66543716999999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0.16</v>
      </c>
      <c r="U1935" s="111">
        <f t="shared" si="924"/>
        <v>5</v>
      </c>
      <c r="V1935" s="111">
        <v>252</v>
      </c>
      <c r="W1935" s="110">
        <f t="shared" si="935"/>
        <v>1.0029491820000001</v>
      </c>
      <c r="X1935" s="103">
        <f t="shared" si="936"/>
        <v>0.45318733999999999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154.11862450999999</v>
      </c>
      <c r="C1936" s="103">
        <f t="shared" si="944"/>
        <v>111.23072286</v>
      </c>
      <c r="D1936" s="104">
        <f t="shared" si="938"/>
        <v>1213.5139999999999</v>
      </c>
      <c r="E1936" s="105">
        <f t="shared" si="925"/>
        <v>1209.432</v>
      </c>
      <c r="F1936" s="106">
        <f t="shared" si="926"/>
        <v>46164</v>
      </c>
      <c r="G1936" s="107">
        <f t="shared" si="931"/>
        <v>-3.3637848430260187E-3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</v>
      </c>
      <c r="M1936" s="110">
        <f t="shared" si="928"/>
        <v>1</v>
      </c>
      <c r="N1936" s="110">
        <f t="shared" si="923"/>
        <v>1.3815017452050753</v>
      </c>
      <c r="O1936" s="103">
        <f t="shared" si="927"/>
        <v>1.38150174</v>
      </c>
      <c r="P1936" s="103">
        <f t="shared" si="933"/>
        <v>153.66543716999999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0.16</v>
      </c>
      <c r="U1936" s="111">
        <f t="shared" si="924"/>
        <v>5</v>
      </c>
      <c r="V1936" s="111">
        <v>252</v>
      </c>
      <c r="W1936" s="110">
        <f t="shared" si="935"/>
        <v>1.0029491820000001</v>
      </c>
      <c r="X1936" s="103">
        <f t="shared" si="936"/>
        <v>0.45318733999999999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154.11862450999999</v>
      </c>
      <c r="C1937" s="103">
        <f t="shared" si="944"/>
        <v>111.23072286</v>
      </c>
      <c r="D1937" s="104">
        <f t="shared" si="938"/>
        <v>1213.5139999999999</v>
      </c>
      <c r="E1937" s="105">
        <f t="shared" si="925"/>
        <v>1209.432</v>
      </c>
      <c r="F1937" s="106">
        <f t="shared" si="926"/>
        <v>46164</v>
      </c>
      <c r="G1937" s="107">
        <f t="shared" si="931"/>
        <v>-3.3637848430260187E-3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</v>
      </c>
      <c r="M1937" s="110">
        <f t="shared" si="928"/>
        <v>1</v>
      </c>
      <c r="N1937" s="110">
        <f t="shared" si="923"/>
        <v>1.3815017452050753</v>
      </c>
      <c r="O1937" s="103">
        <f t="shared" si="927"/>
        <v>1.38150174</v>
      </c>
      <c r="P1937" s="103">
        <f t="shared" si="933"/>
        <v>153.66543716999999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0.16</v>
      </c>
      <c r="U1937" s="111">
        <f t="shared" si="924"/>
        <v>5</v>
      </c>
      <c r="V1937" s="111">
        <v>252</v>
      </c>
      <c r="W1937" s="110">
        <f t="shared" si="935"/>
        <v>1.0029491820000001</v>
      </c>
      <c r="X1937" s="103">
        <f t="shared" si="936"/>
        <v>0.45318733999999999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154.20942219</v>
      </c>
      <c r="C1938" s="103">
        <f t="shared" si="944"/>
        <v>111.23072286</v>
      </c>
      <c r="D1938" s="104">
        <f t="shared" si="938"/>
        <v>1213.5139999999999</v>
      </c>
      <c r="E1938" s="105">
        <f t="shared" si="925"/>
        <v>1209.432</v>
      </c>
      <c r="F1938" s="106">
        <f t="shared" si="926"/>
        <v>46164</v>
      </c>
      <c r="G1938" s="107">
        <f t="shared" si="931"/>
        <v>-3.3637848430260187E-3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</v>
      </c>
      <c r="M1938" s="110">
        <f t="shared" si="928"/>
        <v>1</v>
      </c>
      <c r="N1938" s="110">
        <f t="shared" si="923"/>
        <v>1.3815017452050753</v>
      </c>
      <c r="O1938" s="103">
        <f t="shared" si="927"/>
        <v>1.38150174</v>
      </c>
      <c r="P1938" s="103">
        <f t="shared" si="933"/>
        <v>153.66543716999999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0.16</v>
      </c>
      <c r="U1938" s="111">
        <f t="shared" si="924"/>
        <v>6</v>
      </c>
      <c r="V1938" s="111">
        <v>252</v>
      </c>
      <c r="W1938" s="110">
        <f t="shared" si="935"/>
        <v>1.003540061</v>
      </c>
      <c r="X1938" s="103">
        <f t="shared" si="936"/>
        <v>0.54398502000000004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154.30027333999999</v>
      </c>
      <c r="C1939" s="103">
        <f t="shared" si="944"/>
        <v>111.23072286</v>
      </c>
      <c r="D1939" s="104">
        <f t="shared" si="938"/>
        <v>1213.5139999999999</v>
      </c>
      <c r="E1939" s="105">
        <f t="shared" si="925"/>
        <v>1209.432</v>
      </c>
      <c r="F1939" s="106">
        <f t="shared" si="926"/>
        <v>46164</v>
      </c>
      <c r="G1939" s="107">
        <f t="shared" si="931"/>
        <v>-3.3637848430260187E-3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</v>
      </c>
      <c r="M1939" s="110">
        <f t="shared" si="928"/>
        <v>1</v>
      </c>
      <c r="N1939" s="110">
        <f t="shared" si="923"/>
        <v>1.3815017452050753</v>
      </c>
      <c r="O1939" s="103">
        <f t="shared" si="927"/>
        <v>1.38150174</v>
      </c>
      <c r="P1939" s="103">
        <f t="shared" si="933"/>
        <v>153.66543716999999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0.16</v>
      </c>
      <c r="U1939" s="111">
        <f t="shared" si="924"/>
        <v>7</v>
      </c>
      <c r="V1939" s="111">
        <v>252</v>
      </c>
      <c r="W1939" s="110">
        <f t="shared" si="935"/>
        <v>1.004131288</v>
      </c>
      <c r="X1939" s="103">
        <f t="shared" si="936"/>
        <v>0.63483617000000003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154.39117812999999</v>
      </c>
      <c r="C1940" s="103">
        <f t="shared" si="944"/>
        <v>111.23072286</v>
      </c>
      <c r="D1940" s="104">
        <f t="shared" si="938"/>
        <v>1213.5139999999999</v>
      </c>
      <c r="E1940" s="105">
        <f t="shared" si="925"/>
        <v>1209.432</v>
      </c>
      <c r="F1940" s="106">
        <f t="shared" si="926"/>
        <v>46164</v>
      </c>
      <c r="G1940" s="107">
        <f t="shared" si="931"/>
        <v>-3.3637848430260187E-3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</v>
      </c>
      <c r="M1940" s="110">
        <f t="shared" si="928"/>
        <v>1</v>
      </c>
      <c r="N1940" s="110">
        <f t="shared" si="923"/>
        <v>1.3815017452050753</v>
      </c>
      <c r="O1940" s="103">
        <f t="shared" si="927"/>
        <v>1.38150174</v>
      </c>
      <c r="P1940" s="103">
        <f t="shared" si="933"/>
        <v>153.66543716999999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0.16</v>
      </c>
      <c r="U1940" s="111">
        <f t="shared" si="924"/>
        <v>8</v>
      </c>
      <c r="V1940" s="111">
        <v>252</v>
      </c>
      <c r="W1940" s="110">
        <f t="shared" si="935"/>
        <v>1.0047228640000001</v>
      </c>
      <c r="X1940" s="103">
        <f t="shared" si="936"/>
        <v>0.72574095999999999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154.48213638999999</v>
      </c>
      <c r="C1941" s="103">
        <f t="shared" si="944"/>
        <v>111.23072286</v>
      </c>
      <c r="D1941" s="104">
        <f t="shared" si="938"/>
        <v>1213.5139999999999</v>
      </c>
      <c r="E1941" s="105">
        <f t="shared" si="925"/>
        <v>1209.432</v>
      </c>
      <c r="F1941" s="106">
        <f t="shared" si="926"/>
        <v>46164</v>
      </c>
      <c r="G1941" s="107">
        <f t="shared" si="931"/>
        <v>-3.3637848430260187E-3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</v>
      </c>
      <c r="M1941" s="110">
        <f t="shared" si="928"/>
        <v>1</v>
      </c>
      <c r="N1941" s="110">
        <f t="shared" si="923"/>
        <v>1.3815017452050753</v>
      </c>
      <c r="O1941" s="103">
        <f t="shared" si="927"/>
        <v>1.38150174</v>
      </c>
      <c r="P1941" s="103">
        <f t="shared" si="933"/>
        <v>153.66543716999999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0.16</v>
      </c>
      <c r="U1941" s="111">
        <f t="shared" si="924"/>
        <v>9</v>
      </c>
      <c r="V1941" s="111">
        <v>252</v>
      </c>
      <c r="W1941" s="110">
        <f t="shared" si="935"/>
        <v>1.005314788</v>
      </c>
      <c r="X1941" s="103">
        <f t="shared" si="936"/>
        <v>0.81669921999999995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154.57314828</v>
      </c>
      <c r="C1942" s="103">
        <f t="shared" si="944"/>
        <v>111.23072286</v>
      </c>
      <c r="D1942" s="104">
        <f t="shared" si="938"/>
        <v>1213.5139999999999</v>
      </c>
      <c r="E1942" s="105">
        <f t="shared" si="925"/>
        <v>1209.432</v>
      </c>
      <c r="F1942" s="106">
        <f t="shared" si="926"/>
        <v>46164</v>
      </c>
      <c r="G1942" s="107">
        <f t="shared" si="931"/>
        <v>-3.3637848430260187E-3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</v>
      </c>
      <c r="M1942" s="110">
        <f t="shared" si="928"/>
        <v>1</v>
      </c>
      <c r="N1942" s="110">
        <f t="shared" si="923"/>
        <v>1.3815017452050753</v>
      </c>
      <c r="O1942" s="103">
        <f t="shared" si="927"/>
        <v>1.38150174</v>
      </c>
      <c r="P1942" s="103">
        <f t="shared" si="933"/>
        <v>153.66543716999999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0.16</v>
      </c>
      <c r="U1942" s="111">
        <f t="shared" si="924"/>
        <v>10</v>
      </c>
      <c r="V1942" s="111">
        <v>252</v>
      </c>
      <c r="W1942" s="110">
        <f t="shared" si="935"/>
        <v>1.005907061</v>
      </c>
      <c r="X1942" s="103">
        <f t="shared" si="936"/>
        <v>0.90771111000000004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154.57314828</v>
      </c>
      <c r="C1943" s="103">
        <f t="shared" si="944"/>
        <v>111.23072286</v>
      </c>
      <c r="D1943" s="104">
        <f t="shared" si="938"/>
        <v>1213.5139999999999</v>
      </c>
      <c r="E1943" s="105">
        <f t="shared" si="925"/>
        <v>1209.432</v>
      </c>
      <c r="F1943" s="106">
        <f t="shared" si="926"/>
        <v>46164</v>
      </c>
      <c r="G1943" s="107">
        <f t="shared" si="931"/>
        <v>-3.3637848430260187E-3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</v>
      </c>
      <c r="M1943" s="110">
        <f t="shared" si="928"/>
        <v>1</v>
      </c>
      <c r="N1943" s="110">
        <f t="shared" si="923"/>
        <v>1.3815017452050753</v>
      </c>
      <c r="O1943" s="103">
        <f t="shared" si="927"/>
        <v>1.38150174</v>
      </c>
      <c r="P1943" s="103">
        <f t="shared" si="933"/>
        <v>153.66543716999999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0.16</v>
      </c>
      <c r="U1943" s="111">
        <f t="shared" si="924"/>
        <v>10</v>
      </c>
      <c r="V1943" s="111">
        <v>252</v>
      </c>
      <c r="W1943" s="110">
        <f t="shared" si="935"/>
        <v>1.005907061</v>
      </c>
      <c r="X1943" s="103">
        <f t="shared" si="936"/>
        <v>0.90771111000000004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154.57314828</v>
      </c>
      <c r="C1944" s="103">
        <f t="shared" si="944"/>
        <v>111.23072286</v>
      </c>
      <c r="D1944" s="104">
        <f t="shared" si="938"/>
        <v>1213.5139999999999</v>
      </c>
      <c r="E1944" s="105">
        <f t="shared" si="925"/>
        <v>1209.432</v>
      </c>
      <c r="F1944" s="106">
        <f t="shared" si="926"/>
        <v>46164</v>
      </c>
      <c r="G1944" s="107">
        <f t="shared" si="931"/>
        <v>-3.3637848430260187E-3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</v>
      </c>
      <c r="M1944" s="110">
        <f t="shared" si="928"/>
        <v>1</v>
      </c>
      <c r="N1944" s="110">
        <f t="shared" si="923"/>
        <v>1.3815017452050753</v>
      </c>
      <c r="O1944" s="103">
        <f t="shared" si="927"/>
        <v>1.38150174</v>
      </c>
      <c r="P1944" s="103">
        <f t="shared" si="933"/>
        <v>153.66543716999999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0.16</v>
      </c>
      <c r="U1944" s="111">
        <f t="shared" si="924"/>
        <v>10</v>
      </c>
      <c r="V1944" s="111">
        <v>252</v>
      </c>
      <c r="W1944" s="110">
        <f t="shared" si="935"/>
        <v>1.005907061</v>
      </c>
      <c r="X1944" s="103">
        <f t="shared" si="936"/>
        <v>0.90771111000000004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154.66421378999999</v>
      </c>
      <c r="C1945" s="103">
        <f t="shared" si="944"/>
        <v>111.23072286</v>
      </c>
      <c r="D1945" s="104">
        <f t="shared" si="938"/>
        <v>1213.5139999999999</v>
      </c>
      <c r="E1945" s="105">
        <f t="shared" si="925"/>
        <v>1209.432</v>
      </c>
      <c r="F1945" s="106">
        <f t="shared" si="926"/>
        <v>46164</v>
      </c>
      <c r="G1945" s="107">
        <f t="shared" si="931"/>
        <v>-3.3637848430260187E-3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</v>
      </c>
      <c r="M1945" s="110">
        <f t="shared" si="928"/>
        <v>1</v>
      </c>
      <c r="N1945" s="110">
        <f t="shared" si="923"/>
        <v>1.3815017452050753</v>
      </c>
      <c r="O1945" s="103">
        <f t="shared" si="927"/>
        <v>1.38150174</v>
      </c>
      <c r="P1945" s="103">
        <f t="shared" si="933"/>
        <v>153.66543716999999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0.16</v>
      </c>
      <c r="U1945" s="111">
        <f t="shared" si="924"/>
        <v>11</v>
      </c>
      <c r="V1945" s="111">
        <v>252</v>
      </c>
      <c r="W1945" s="110">
        <f t="shared" si="935"/>
        <v>1.0064996829999999</v>
      </c>
      <c r="X1945" s="103">
        <f t="shared" si="936"/>
        <v>0.99877662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154.75533293999999</v>
      </c>
      <c r="C1946" s="103">
        <f t="shared" si="944"/>
        <v>111.23072286</v>
      </c>
      <c r="D1946" s="104">
        <f t="shared" si="938"/>
        <v>1213.5139999999999</v>
      </c>
      <c r="E1946" s="105">
        <f t="shared" si="925"/>
        <v>1209.432</v>
      </c>
      <c r="F1946" s="106">
        <f t="shared" si="926"/>
        <v>46164</v>
      </c>
      <c r="G1946" s="107">
        <f t="shared" si="931"/>
        <v>-3.3637848430260187E-3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</v>
      </c>
      <c r="M1946" s="110">
        <f t="shared" si="928"/>
        <v>1</v>
      </c>
      <c r="N1946" s="110">
        <f t="shared" si="923"/>
        <v>1.3815017452050753</v>
      </c>
      <c r="O1946" s="103">
        <f t="shared" si="927"/>
        <v>1.38150174</v>
      </c>
      <c r="P1946" s="103">
        <f t="shared" si="933"/>
        <v>153.66543716999999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0.16</v>
      </c>
      <c r="U1946" s="111">
        <f t="shared" si="924"/>
        <v>12</v>
      </c>
      <c r="V1946" s="111">
        <v>252</v>
      </c>
      <c r="W1946" s="110">
        <f t="shared" si="935"/>
        <v>1.007092654</v>
      </c>
      <c r="X1946" s="103">
        <f t="shared" si="936"/>
        <v>1.08989577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154.84650571999998</v>
      </c>
      <c r="C1947" s="103">
        <f t="shared" si="944"/>
        <v>111.23072286</v>
      </c>
      <c r="D1947" s="104">
        <f t="shared" si="938"/>
        <v>1213.5139999999999</v>
      </c>
      <c r="E1947" s="105">
        <f t="shared" si="925"/>
        <v>1209.432</v>
      </c>
      <c r="F1947" s="106">
        <f t="shared" si="926"/>
        <v>46164</v>
      </c>
      <c r="G1947" s="107">
        <f t="shared" si="931"/>
        <v>-3.3637848430260187E-3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</v>
      </c>
      <c r="M1947" s="110">
        <f t="shared" si="928"/>
        <v>1</v>
      </c>
      <c r="N1947" s="110">
        <f t="shared" si="923"/>
        <v>1.3815017452050753</v>
      </c>
      <c r="O1947" s="103">
        <f t="shared" si="927"/>
        <v>1.38150174</v>
      </c>
      <c r="P1947" s="103">
        <f t="shared" si="933"/>
        <v>153.66543716999999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0.16</v>
      </c>
      <c r="U1947" s="111">
        <f t="shared" si="924"/>
        <v>13</v>
      </c>
      <c r="V1947" s="111">
        <v>252</v>
      </c>
      <c r="W1947" s="110">
        <f t="shared" si="935"/>
        <v>1.0076859739999999</v>
      </c>
      <c r="X1947" s="103">
        <f t="shared" si="936"/>
        <v>1.18106855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154.93773227999998</v>
      </c>
      <c r="C1948" s="103">
        <f t="shared" si="944"/>
        <v>111.23072286</v>
      </c>
      <c r="D1948" s="104">
        <f t="shared" si="938"/>
        <v>1213.5139999999999</v>
      </c>
      <c r="E1948" s="105">
        <f t="shared" si="925"/>
        <v>1209.432</v>
      </c>
      <c r="F1948" s="106">
        <f t="shared" si="926"/>
        <v>46164</v>
      </c>
      <c r="G1948" s="107">
        <f t="shared" si="931"/>
        <v>-3.3637848430260187E-3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</v>
      </c>
      <c r="M1948" s="110">
        <f t="shared" si="928"/>
        <v>1</v>
      </c>
      <c r="N1948" s="110">
        <f t="shared" si="923"/>
        <v>1.3815017452050753</v>
      </c>
      <c r="O1948" s="103">
        <f t="shared" si="927"/>
        <v>1.38150174</v>
      </c>
      <c r="P1948" s="103">
        <f t="shared" si="933"/>
        <v>153.66543716999999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0.16</v>
      </c>
      <c r="U1948" s="111">
        <f t="shared" si="924"/>
        <v>14</v>
      </c>
      <c r="V1948" s="111">
        <v>252</v>
      </c>
      <c r="W1948" s="110">
        <f t="shared" si="935"/>
        <v>1.0082796439999999</v>
      </c>
      <c r="X1948" s="103">
        <f t="shared" si="936"/>
        <v>1.27229511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155.02901262</v>
      </c>
      <c r="C1949" s="103">
        <f t="shared" si="944"/>
        <v>111.23072286</v>
      </c>
      <c r="D1949" s="104">
        <f t="shared" si="938"/>
        <v>1213.5139999999999</v>
      </c>
      <c r="E1949" s="105">
        <f t="shared" si="925"/>
        <v>1209.432</v>
      </c>
      <c r="F1949" s="106">
        <f t="shared" si="926"/>
        <v>46164</v>
      </c>
      <c r="G1949" s="107">
        <f t="shared" si="931"/>
        <v>-3.3637848430260187E-3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</v>
      </c>
      <c r="M1949" s="110">
        <f t="shared" si="928"/>
        <v>1</v>
      </c>
      <c r="N1949" s="110">
        <f t="shared" si="923"/>
        <v>1.3815017452050753</v>
      </c>
      <c r="O1949" s="103">
        <f t="shared" si="927"/>
        <v>1.38150174</v>
      </c>
      <c r="P1949" s="103">
        <f t="shared" si="933"/>
        <v>153.66543716999999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0.16</v>
      </c>
      <c r="U1949" s="111">
        <f t="shared" si="924"/>
        <v>15</v>
      </c>
      <c r="V1949" s="111">
        <v>252</v>
      </c>
      <c r="W1949" s="110">
        <f t="shared" si="935"/>
        <v>1.008873664</v>
      </c>
      <c r="X1949" s="103">
        <f t="shared" si="936"/>
        <v>1.3635754499999999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155.02901262</v>
      </c>
      <c r="C1950" s="103">
        <f t="shared" si="944"/>
        <v>111.23072286</v>
      </c>
      <c r="D1950" s="104">
        <f t="shared" si="938"/>
        <v>1213.5139999999999</v>
      </c>
      <c r="E1950" s="105">
        <f t="shared" si="925"/>
        <v>1209.432</v>
      </c>
      <c r="F1950" s="106">
        <f t="shared" si="926"/>
        <v>46164</v>
      </c>
      <c r="G1950" s="107">
        <f t="shared" si="931"/>
        <v>-3.3637848430260187E-3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</v>
      </c>
      <c r="M1950" s="110">
        <f t="shared" si="928"/>
        <v>1</v>
      </c>
      <c r="N1950" s="110">
        <f t="shared" si="923"/>
        <v>1.3815017452050753</v>
      </c>
      <c r="O1950" s="103">
        <f t="shared" si="927"/>
        <v>1.38150174</v>
      </c>
      <c r="P1950" s="103">
        <f t="shared" si="933"/>
        <v>153.66543716999999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0.16</v>
      </c>
      <c r="U1950" s="111">
        <f t="shared" si="924"/>
        <v>15</v>
      </c>
      <c r="V1950" s="111">
        <v>252</v>
      </c>
      <c r="W1950" s="110">
        <f t="shared" si="935"/>
        <v>1.008873664</v>
      </c>
      <c r="X1950" s="103">
        <f t="shared" si="936"/>
        <v>1.3635754499999999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155.02901262</v>
      </c>
      <c r="C1951" s="103">
        <f t="shared" si="944"/>
        <v>111.23072286</v>
      </c>
      <c r="D1951" s="104">
        <f t="shared" si="938"/>
        <v>1213.5139999999999</v>
      </c>
      <c r="E1951" s="105">
        <f t="shared" si="925"/>
        <v>1209.432</v>
      </c>
      <c r="F1951" s="106">
        <f t="shared" si="926"/>
        <v>46164</v>
      </c>
      <c r="G1951" s="107">
        <f t="shared" si="931"/>
        <v>-3.3637848430260187E-3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</v>
      </c>
      <c r="M1951" s="110">
        <f t="shared" si="928"/>
        <v>1</v>
      </c>
      <c r="N1951" s="110">
        <f t="shared" ref="N1951:N2014" si="949">IF(I1951&gt;I1950,N1950*M1951,N1950)</f>
        <v>1.3815017452050753</v>
      </c>
      <c r="O1951" s="103">
        <f t="shared" si="927"/>
        <v>1.38150174</v>
      </c>
      <c r="P1951" s="103">
        <f t="shared" si="933"/>
        <v>153.66543716999999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0.16</v>
      </c>
      <c r="U1951" s="111">
        <f t="shared" si="924"/>
        <v>15</v>
      </c>
      <c r="V1951" s="111">
        <v>252</v>
      </c>
      <c r="W1951" s="110">
        <f t="shared" si="935"/>
        <v>1.008873664</v>
      </c>
      <c r="X1951" s="103">
        <f t="shared" si="936"/>
        <v>1.3635754499999999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155.12034659999998</v>
      </c>
      <c r="C1952" s="103">
        <f t="shared" si="944"/>
        <v>111.23072286</v>
      </c>
      <c r="D1952" s="104">
        <f t="shared" si="938"/>
        <v>1213.5139999999999</v>
      </c>
      <c r="E1952" s="105">
        <f t="shared" si="925"/>
        <v>1209.432</v>
      </c>
      <c r="F1952" s="106">
        <f t="shared" si="926"/>
        <v>46164</v>
      </c>
      <c r="G1952" s="107">
        <f t="shared" si="931"/>
        <v>-3.3637848430260187E-3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</v>
      </c>
      <c r="M1952" s="110">
        <f t="shared" si="928"/>
        <v>1</v>
      </c>
      <c r="N1952" s="110">
        <f t="shared" si="949"/>
        <v>1.3815017452050753</v>
      </c>
      <c r="O1952" s="103">
        <f t="shared" si="927"/>
        <v>1.38150174</v>
      </c>
      <c r="P1952" s="103">
        <f t="shared" si="933"/>
        <v>153.66543716999999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0.16</v>
      </c>
      <c r="U1952" s="111">
        <f t="shared" si="924"/>
        <v>16</v>
      </c>
      <c r="V1952" s="111">
        <v>252</v>
      </c>
      <c r="W1952" s="110">
        <f t="shared" si="935"/>
        <v>1.0094680330000001</v>
      </c>
      <c r="X1952" s="103">
        <f t="shared" si="936"/>
        <v>1.4549094300000001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155.21173449999998</v>
      </c>
      <c r="C1953" s="103">
        <f t="shared" si="944"/>
        <v>111.23072286</v>
      </c>
      <c r="D1953" s="104">
        <f t="shared" si="938"/>
        <v>1213.5139999999999</v>
      </c>
      <c r="E1953" s="105">
        <f t="shared" si="925"/>
        <v>1209.432</v>
      </c>
      <c r="F1953" s="106">
        <f t="shared" si="926"/>
        <v>46164</v>
      </c>
      <c r="G1953" s="107">
        <f t="shared" si="931"/>
        <v>-3.3637848430260187E-3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</v>
      </c>
      <c r="M1953" s="110">
        <f t="shared" si="928"/>
        <v>1</v>
      </c>
      <c r="N1953" s="110">
        <f t="shared" si="949"/>
        <v>1.3815017452050753</v>
      </c>
      <c r="O1953" s="103">
        <f t="shared" si="927"/>
        <v>1.38150174</v>
      </c>
      <c r="P1953" s="103">
        <f t="shared" si="933"/>
        <v>153.66543716999999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0.16</v>
      </c>
      <c r="U1953" s="111">
        <f t="shared" si="924"/>
        <v>17</v>
      </c>
      <c r="V1953" s="111">
        <v>252</v>
      </c>
      <c r="W1953" s="110">
        <f t="shared" si="935"/>
        <v>1.0100627529999999</v>
      </c>
      <c r="X1953" s="103">
        <f t="shared" si="936"/>
        <v>1.54629733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155.3031762</v>
      </c>
      <c r="C1954" s="103">
        <f t="shared" si="944"/>
        <v>111.23072286</v>
      </c>
      <c r="D1954" s="104">
        <f t="shared" si="938"/>
        <v>1213.5139999999999</v>
      </c>
      <c r="E1954" s="105">
        <f t="shared" si="925"/>
        <v>1209.432</v>
      </c>
      <c r="F1954" s="106">
        <f t="shared" si="926"/>
        <v>46164</v>
      </c>
      <c r="G1954" s="107">
        <f t="shared" si="931"/>
        <v>-3.3637848430260187E-3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</v>
      </c>
      <c r="M1954" s="110">
        <f t="shared" si="928"/>
        <v>1</v>
      </c>
      <c r="N1954" s="110">
        <f t="shared" si="949"/>
        <v>1.3815017452050753</v>
      </c>
      <c r="O1954" s="103">
        <f t="shared" si="927"/>
        <v>1.38150174</v>
      </c>
      <c r="P1954" s="103">
        <f t="shared" si="933"/>
        <v>153.66543716999999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0.16</v>
      </c>
      <c r="U1954" s="111">
        <f t="shared" si="924"/>
        <v>18</v>
      </c>
      <c r="V1954" s="111">
        <v>252</v>
      </c>
      <c r="W1954" s="110">
        <f t="shared" si="935"/>
        <v>1.0106578230000001</v>
      </c>
      <c r="X1954" s="103">
        <f t="shared" si="936"/>
        <v>1.6377390300000001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155.39467181999999</v>
      </c>
      <c r="C1955" s="103">
        <f t="shared" si="944"/>
        <v>111.23072286</v>
      </c>
      <c r="D1955" s="104">
        <f t="shared" si="938"/>
        <v>1213.5139999999999</v>
      </c>
      <c r="E1955" s="105">
        <f t="shared" si="925"/>
        <v>1209.432</v>
      </c>
      <c r="F1955" s="106">
        <f t="shared" si="926"/>
        <v>46164</v>
      </c>
      <c r="G1955" s="107">
        <f t="shared" si="931"/>
        <v>-3.3637848430260187E-3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</v>
      </c>
      <c r="M1955" s="110">
        <f t="shared" si="928"/>
        <v>1</v>
      </c>
      <c r="N1955" s="110">
        <f t="shared" si="949"/>
        <v>1.3815017452050753</v>
      </c>
      <c r="O1955" s="103">
        <f t="shared" si="927"/>
        <v>1.38150174</v>
      </c>
      <c r="P1955" s="103">
        <f t="shared" si="933"/>
        <v>153.66543716999999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0.16</v>
      </c>
      <c r="U1955" s="111">
        <f t="shared" si="924"/>
        <v>19</v>
      </c>
      <c r="V1955" s="111">
        <v>252</v>
      </c>
      <c r="W1955" s="110">
        <f t="shared" si="935"/>
        <v>1.0112532439999999</v>
      </c>
      <c r="X1955" s="103">
        <f t="shared" si="936"/>
        <v>1.72923465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155.48622123999999</v>
      </c>
      <c r="C1956" s="103">
        <f t="shared" si="944"/>
        <v>111.23072286</v>
      </c>
      <c r="D1956" s="104">
        <f t="shared" si="938"/>
        <v>1213.5139999999999</v>
      </c>
      <c r="E1956" s="105">
        <f t="shared" si="925"/>
        <v>1209.432</v>
      </c>
      <c r="F1956" s="106">
        <f t="shared" si="926"/>
        <v>46164</v>
      </c>
      <c r="G1956" s="107">
        <f t="shared" si="931"/>
        <v>-3.3637848430260187E-3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</v>
      </c>
      <c r="M1956" s="110">
        <f t="shared" si="928"/>
        <v>1</v>
      </c>
      <c r="N1956" s="110">
        <f t="shared" si="949"/>
        <v>1.3815017452050753</v>
      </c>
      <c r="O1956" s="103">
        <f t="shared" si="927"/>
        <v>1.38150174</v>
      </c>
      <c r="P1956" s="103">
        <f t="shared" si="933"/>
        <v>153.66543716999999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0.16</v>
      </c>
      <c r="U1956" s="111">
        <f t="shared" si="924"/>
        <v>20</v>
      </c>
      <c r="V1956" s="111">
        <v>252</v>
      </c>
      <c r="W1956" s="110">
        <f t="shared" si="935"/>
        <v>1.0118490149999999</v>
      </c>
      <c r="X1956" s="103">
        <f t="shared" si="936"/>
        <v>1.82078407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155.48622123999999</v>
      </c>
      <c r="C1957" s="103">
        <f t="shared" si="944"/>
        <v>111.23072286</v>
      </c>
      <c r="D1957" s="104">
        <f t="shared" si="938"/>
        <v>1213.5139999999999</v>
      </c>
      <c r="E1957" s="105">
        <f t="shared" si="925"/>
        <v>1209.432</v>
      </c>
      <c r="F1957" s="106">
        <f t="shared" si="926"/>
        <v>46164</v>
      </c>
      <c r="G1957" s="107">
        <f t="shared" si="931"/>
        <v>-3.3637848430260187E-3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</v>
      </c>
      <c r="M1957" s="110">
        <f t="shared" si="928"/>
        <v>1</v>
      </c>
      <c r="N1957" s="110">
        <f t="shared" si="949"/>
        <v>1.3815017452050753</v>
      </c>
      <c r="O1957" s="103">
        <f t="shared" si="927"/>
        <v>1.38150174</v>
      </c>
      <c r="P1957" s="103">
        <f t="shared" si="933"/>
        <v>153.66543716999999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0.16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1.0118490149999999</v>
      </c>
      <c r="X1957" s="103">
        <f t="shared" si="936"/>
        <v>1.82078407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155.48622123999999</v>
      </c>
      <c r="C1958" s="103">
        <f t="shared" si="944"/>
        <v>111.23072286</v>
      </c>
      <c r="D1958" s="104">
        <f t="shared" si="938"/>
        <v>1213.5139999999999</v>
      </c>
      <c r="E1958" s="105">
        <f t="shared" si="925"/>
        <v>1209.432</v>
      </c>
      <c r="F1958" s="106">
        <f t="shared" si="926"/>
        <v>46164</v>
      </c>
      <c r="G1958" s="107">
        <f t="shared" si="931"/>
        <v>-3.3637848430260187E-3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</v>
      </c>
      <c r="M1958" s="110">
        <f t="shared" si="928"/>
        <v>1</v>
      </c>
      <c r="N1958" s="110">
        <f t="shared" si="949"/>
        <v>1.3815017452050753</v>
      </c>
      <c r="O1958" s="103">
        <f t="shared" si="927"/>
        <v>1.38150174</v>
      </c>
      <c r="P1958" s="103">
        <f t="shared" si="933"/>
        <v>153.66543716999999</v>
      </c>
      <c r="Q1958" s="11">
        <f t="shared" si="948"/>
        <v>64</v>
      </c>
      <c r="R1958" s="7">
        <f t="shared" si="941"/>
        <v>7.9857999999999998E-2</v>
      </c>
      <c r="S1958" s="8">
        <f t="shared" si="934"/>
        <v>12.271414480000001</v>
      </c>
      <c r="T1958" s="113">
        <f t="shared" si="942"/>
        <v>0.16</v>
      </c>
      <c r="U1958" s="111">
        <f t="shared" si="950"/>
        <v>20</v>
      </c>
      <c r="V1958" s="111">
        <v>252</v>
      </c>
      <c r="W1958" s="110">
        <f t="shared" si="935"/>
        <v>1.0118490149999999</v>
      </c>
      <c r="X1958" s="103">
        <f t="shared" si="936"/>
        <v>1.82078407</v>
      </c>
      <c r="Y1958" s="8">
        <f t="shared" si="943"/>
        <v>14.092198550000001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141.47732384000003</v>
      </c>
      <c r="C1959" s="103">
        <f t="shared" si="944"/>
        <v>102.3480598</v>
      </c>
      <c r="D1959" s="104">
        <f t="shared" si="938"/>
        <v>1213.5139999999999</v>
      </c>
      <c r="E1959" s="105">
        <f t="shared" si="925"/>
        <v>1209.432</v>
      </c>
      <c r="F1959" s="106">
        <f t="shared" si="926"/>
        <v>46193</v>
      </c>
      <c r="G1959" s="107">
        <f t="shared" si="931"/>
        <v>-3.3637848430260187E-3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</v>
      </c>
      <c r="M1959" s="110">
        <f t="shared" si="928"/>
        <v>1</v>
      </c>
      <c r="N1959" s="110">
        <f t="shared" si="949"/>
        <v>1.3815017452050753</v>
      </c>
      <c r="O1959" s="103">
        <f t="shared" si="927"/>
        <v>1.38150174</v>
      </c>
      <c r="P1959" s="103">
        <f t="shared" si="933"/>
        <v>141.39402269000001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0.16</v>
      </c>
      <c r="U1959" s="111">
        <f t="shared" si="950"/>
        <v>1</v>
      </c>
      <c r="V1959" s="111">
        <v>252</v>
      </c>
      <c r="W1959" s="110">
        <f t="shared" si="935"/>
        <v>1.0005891419999999</v>
      </c>
      <c r="X1959" s="103">
        <f t="shared" si="936"/>
        <v>8.3301150000000004E-2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141.56067392000003</v>
      </c>
      <c r="C1960" s="103">
        <f t="shared" si="944"/>
        <v>102.3480598</v>
      </c>
      <c r="D1960" s="104">
        <f t="shared" si="938"/>
        <v>1213.5139999999999</v>
      </c>
      <c r="E1960" s="105">
        <f t="shared" ref="E1960:E2023" si="951">IF($K1960=1,VLOOKUP($A1959,$AO$10:$AS$165,4),E1959)</f>
        <v>1209.432</v>
      </c>
      <c r="F1960" s="106">
        <f t="shared" ref="F1960:F2023" si="952">IF($K1960=1,VLOOKUP($A1959,$AO$10:$AS$165,5),F1959)</f>
        <v>46193</v>
      </c>
      <c r="G1960" s="107">
        <f t="shared" si="931"/>
        <v>-3.3637848430260187E-3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</v>
      </c>
      <c r="M1960" s="110">
        <f t="shared" si="928"/>
        <v>1</v>
      </c>
      <c r="N1960" s="110">
        <f t="shared" si="949"/>
        <v>1.3815017452050753</v>
      </c>
      <c r="O1960" s="103">
        <f t="shared" si="927"/>
        <v>1.38150174</v>
      </c>
      <c r="P1960" s="103">
        <f t="shared" si="933"/>
        <v>141.39402269000001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0.16</v>
      </c>
      <c r="U1960" s="111">
        <f t="shared" si="950"/>
        <v>2</v>
      </c>
      <c r="V1960" s="111">
        <v>252</v>
      </c>
      <c r="W1960" s="110">
        <f t="shared" si="935"/>
        <v>1.0011786300000001</v>
      </c>
      <c r="X1960" s="103">
        <f t="shared" si="936"/>
        <v>0.16665123000000001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141.64407335000001</v>
      </c>
      <c r="C1961" s="103">
        <f t="shared" si="944"/>
        <v>102.3480598</v>
      </c>
      <c r="D1961" s="104">
        <f t="shared" si="938"/>
        <v>1213.5139999999999</v>
      </c>
      <c r="E1961" s="105">
        <f t="shared" si="951"/>
        <v>1209.432</v>
      </c>
      <c r="F1961" s="106">
        <f t="shared" si="952"/>
        <v>46193</v>
      </c>
      <c r="G1961" s="107">
        <f t="shared" si="931"/>
        <v>-3.3637848430260187E-3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</v>
      </c>
      <c r="M1961" s="110">
        <f t="shared" si="928"/>
        <v>1</v>
      </c>
      <c r="N1961" s="110">
        <f t="shared" si="949"/>
        <v>1.3815017452050753</v>
      </c>
      <c r="O1961" s="103">
        <f t="shared" ref="O1961:O2024" si="953">TRUNC(TRUNC((L1961*N1961),15),8)</f>
        <v>1.38150174</v>
      </c>
      <c r="P1961" s="103">
        <f t="shared" si="933"/>
        <v>141.39402269000001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0.16</v>
      </c>
      <c r="U1961" s="111">
        <f t="shared" si="950"/>
        <v>3</v>
      </c>
      <c r="V1961" s="111">
        <v>252</v>
      </c>
      <c r="W1961" s="110">
        <f t="shared" si="935"/>
        <v>1.001768467</v>
      </c>
      <c r="X1961" s="103">
        <f t="shared" si="936"/>
        <v>0.25005065999999998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141.72752170000001</v>
      </c>
      <c r="C1962" s="103">
        <f t="shared" si="944"/>
        <v>102.3480598</v>
      </c>
      <c r="D1962" s="104">
        <f t="shared" si="938"/>
        <v>1213.5139999999999</v>
      </c>
      <c r="E1962" s="105">
        <f t="shared" si="951"/>
        <v>1209.432</v>
      </c>
      <c r="F1962" s="106">
        <f t="shared" si="952"/>
        <v>46193</v>
      </c>
      <c r="G1962" s="107">
        <f t="shared" si="931"/>
        <v>-3.3637848430260187E-3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</v>
      </c>
      <c r="M1962" s="110">
        <f t="shared" ref="M1962:M2025" si="954">IF(I1962&gt;I1961,L1961,M1961)</f>
        <v>1</v>
      </c>
      <c r="N1962" s="110">
        <f t="shared" si="949"/>
        <v>1.3815017452050753</v>
      </c>
      <c r="O1962" s="103">
        <f t="shared" si="953"/>
        <v>1.38150174</v>
      </c>
      <c r="P1962" s="103">
        <f t="shared" si="933"/>
        <v>141.39402269000001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0.16</v>
      </c>
      <c r="U1962" s="111">
        <f t="shared" si="950"/>
        <v>4</v>
      </c>
      <c r="V1962" s="111">
        <v>252</v>
      </c>
      <c r="W1962" s="110">
        <f t="shared" si="935"/>
        <v>1.0023586499999999</v>
      </c>
      <c r="X1962" s="103">
        <f t="shared" si="936"/>
        <v>0.33349900999999998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141.81101939000001</v>
      </c>
      <c r="C1963" s="103">
        <f t="shared" si="944"/>
        <v>102.3480598</v>
      </c>
      <c r="D1963" s="104">
        <f t="shared" si="938"/>
        <v>1213.5139999999999</v>
      </c>
      <c r="E1963" s="105">
        <f t="shared" si="951"/>
        <v>1209.432</v>
      </c>
      <c r="F1963" s="106">
        <f t="shared" si="952"/>
        <v>46193</v>
      </c>
      <c r="G1963" s="107">
        <f t="shared" si="931"/>
        <v>-3.3637848430260187E-3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</v>
      </c>
      <c r="M1963" s="110">
        <f t="shared" si="954"/>
        <v>1</v>
      </c>
      <c r="N1963" s="110">
        <f t="shared" si="949"/>
        <v>1.3815017452050753</v>
      </c>
      <c r="O1963" s="103">
        <f t="shared" si="953"/>
        <v>1.38150174</v>
      </c>
      <c r="P1963" s="103">
        <f t="shared" si="933"/>
        <v>141.39402269000001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0.16</v>
      </c>
      <c r="U1963" s="111">
        <f t="shared" si="950"/>
        <v>5</v>
      </c>
      <c r="V1963" s="111">
        <v>252</v>
      </c>
      <c r="W1963" s="110">
        <f t="shared" si="935"/>
        <v>1.0029491820000001</v>
      </c>
      <c r="X1963" s="103">
        <f t="shared" si="936"/>
        <v>0.4169967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141.81101939000001</v>
      </c>
      <c r="C1964" s="103">
        <f t="shared" si="944"/>
        <v>102.3480598</v>
      </c>
      <c r="D1964" s="104">
        <f t="shared" si="938"/>
        <v>1213.5139999999999</v>
      </c>
      <c r="E1964" s="105">
        <f t="shared" si="951"/>
        <v>1209.432</v>
      </c>
      <c r="F1964" s="106">
        <f t="shared" si="952"/>
        <v>46193</v>
      </c>
      <c r="G1964" s="107">
        <f t="shared" si="931"/>
        <v>-3.3637848430260187E-3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</v>
      </c>
      <c r="M1964" s="110">
        <f t="shared" si="954"/>
        <v>1</v>
      </c>
      <c r="N1964" s="110">
        <f t="shared" si="949"/>
        <v>1.3815017452050753</v>
      </c>
      <c r="O1964" s="103">
        <f t="shared" si="953"/>
        <v>1.38150174</v>
      </c>
      <c r="P1964" s="103">
        <f t="shared" si="933"/>
        <v>141.39402269000001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0.16</v>
      </c>
      <c r="U1964" s="111">
        <f t="shared" si="950"/>
        <v>5</v>
      </c>
      <c r="V1964" s="111">
        <v>252</v>
      </c>
      <c r="W1964" s="110">
        <f t="shared" si="935"/>
        <v>1.0029491820000001</v>
      </c>
      <c r="X1964" s="103">
        <f t="shared" si="936"/>
        <v>0.4169967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141.81101939000001</v>
      </c>
      <c r="C1965" s="103">
        <f t="shared" si="944"/>
        <v>102.3480598</v>
      </c>
      <c r="D1965" s="104">
        <f t="shared" si="938"/>
        <v>1213.5139999999999</v>
      </c>
      <c r="E1965" s="105">
        <f t="shared" si="951"/>
        <v>1209.432</v>
      </c>
      <c r="F1965" s="106">
        <f t="shared" si="952"/>
        <v>46193</v>
      </c>
      <c r="G1965" s="107">
        <f t="shared" si="931"/>
        <v>-3.3637848430260187E-3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</v>
      </c>
      <c r="M1965" s="110">
        <f t="shared" si="954"/>
        <v>1</v>
      </c>
      <c r="N1965" s="110">
        <f t="shared" si="949"/>
        <v>1.3815017452050753</v>
      </c>
      <c r="O1965" s="103">
        <f t="shared" si="953"/>
        <v>1.38150174</v>
      </c>
      <c r="P1965" s="103">
        <f t="shared" si="933"/>
        <v>141.39402269000001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0.16</v>
      </c>
      <c r="U1965" s="111">
        <f t="shared" si="950"/>
        <v>5</v>
      </c>
      <c r="V1965" s="111">
        <v>252</v>
      </c>
      <c r="W1965" s="110">
        <f t="shared" si="935"/>
        <v>1.0029491820000001</v>
      </c>
      <c r="X1965" s="103">
        <f t="shared" si="936"/>
        <v>0.4169967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141.89456615</v>
      </c>
      <c r="C1966" s="103">
        <f t="shared" si="944"/>
        <v>102.3480598</v>
      </c>
      <c r="D1966" s="104">
        <f t="shared" si="938"/>
        <v>1213.5139999999999</v>
      </c>
      <c r="E1966" s="105">
        <f t="shared" si="951"/>
        <v>1209.432</v>
      </c>
      <c r="F1966" s="106">
        <f t="shared" si="952"/>
        <v>46193</v>
      </c>
      <c r="G1966" s="107">
        <f t="shared" si="931"/>
        <v>-3.3637848430260187E-3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</v>
      </c>
      <c r="M1966" s="110">
        <f t="shared" si="954"/>
        <v>1</v>
      </c>
      <c r="N1966" s="110">
        <f t="shared" si="949"/>
        <v>1.3815017452050753</v>
      </c>
      <c r="O1966" s="103">
        <f t="shared" si="953"/>
        <v>1.38150174</v>
      </c>
      <c r="P1966" s="103">
        <f t="shared" si="933"/>
        <v>141.39402269000001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0.16</v>
      </c>
      <c r="U1966" s="111">
        <f t="shared" si="950"/>
        <v>6</v>
      </c>
      <c r="V1966" s="111">
        <v>252</v>
      </c>
      <c r="W1966" s="110">
        <f t="shared" si="935"/>
        <v>1.003540061</v>
      </c>
      <c r="X1966" s="103">
        <f t="shared" si="936"/>
        <v>0.50054346000000005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141.97816211000003</v>
      </c>
      <c r="C1967" s="103">
        <f t="shared" si="944"/>
        <v>102.3480598</v>
      </c>
      <c r="D1967" s="104">
        <f t="shared" si="938"/>
        <v>1213.5139999999999</v>
      </c>
      <c r="E1967" s="105">
        <f t="shared" si="951"/>
        <v>1209.432</v>
      </c>
      <c r="F1967" s="106">
        <f t="shared" si="952"/>
        <v>46193</v>
      </c>
      <c r="G1967" s="107">
        <f t="shared" si="931"/>
        <v>-3.3637848430260187E-3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</v>
      </c>
      <c r="M1967" s="110">
        <f t="shared" si="954"/>
        <v>1</v>
      </c>
      <c r="N1967" s="110">
        <f t="shared" si="949"/>
        <v>1.3815017452050753</v>
      </c>
      <c r="O1967" s="103">
        <f t="shared" si="953"/>
        <v>1.38150174</v>
      </c>
      <c r="P1967" s="103">
        <f t="shared" si="933"/>
        <v>141.39402269000001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0.16</v>
      </c>
      <c r="U1967" s="111">
        <f t="shared" si="950"/>
        <v>7</v>
      </c>
      <c r="V1967" s="111">
        <v>252</v>
      </c>
      <c r="W1967" s="110">
        <f t="shared" si="935"/>
        <v>1.004131288</v>
      </c>
      <c r="X1967" s="103">
        <f t="shared" si="936"/>
        <v>0.58413941999999996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142.06180742000001</v>
      </c>
      <c r="C1968" s="103">
        <f t="shared" si="944"/>
        <v>102.3480598</v>
      </c>
      <c r="D1968" s="104">
        <f t="shared" si="938"/>
        <v>1213.5139999999999</v>
      </c>
      <c r="E1968" s="105">
        <f t="shared" si="951"/>
        <v>1209.432</v>
      </c>
      <c r="F1968" s="106">
        <f t="shared" si="952"/>
        <v>46193</v>
      </c>
      <c r="G1968" s="107">
        <f t="shared" si="931"/>
        <v>-3.3637848430260187E-3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</v>
      </c>
      <c r="M1968" s="110">
        <f t="shared" si="954"/>
        <v>1</v>
      </c>
      <c r="N1968" s="110">
        <f t="shared" si="949"/>
        <v>1.3815017452050753</v>
      </c>
      <c r="O1968" s="103">
        <f t="shared" si="953"/>
        <v>1.38150174</v>
      </c>
      <c r="P1968" s="103">
        <f t="shared" si="933"/>
        <v>141.39402269000001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0.16</v>
      </c>
      <c r="U1968" s="111">
        <f t="shared" si="950"/>
        <v>8</v>
      </c>
      <c r="V1968" s="111">
        <v>252</v>
      </c>
      <c r="W1968" s="110">
        <f t="shared" si="935"/>
        <v>1.0047228640000001</v>
      </c>
      <c r="X1968" s="103">
        <f t="shared" si="936"/>
        <v>0.66778473000000005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142.14550194</v>
      </c>
      <c r="C1969" s="103">
        <f t="shared" si="944"/>
        <v>102.3480598</v>
      </c>
      <c r="D1969" s="104">
        <f t="shared" si="938"/>
        <v>1213.5139999999999</v>
      </c>
      <c r="E1969" s="105">
        <f t="shared" si="951"/>
        <v>1209.432</v>
      </c>
      <c r="F1969" s="106">
        <f t="shared" si="952"/>
        <v>46193</v>
      </c>
      <c r="G1969" s="107">
        <f t="shared" si="931"/>
        <v>-3.3637848430260187E-3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</v>
      </c>
      <c r="M1969" s="110">
        <f t="shared" si="954"/>
        <v>1</v>
      </c>
      <c r="N1969" s="110">
        <f t="shared" si="949"/>
        <v>1.3815017452050753</v>
      </c>
      <c r="O1969" s="103">
        <f t="shared" si="953"/>
        <v>1.38150174</v>
      </c>
      <c r="P1969" s="103">
        <f t="shared" si="933"/>
        <v>141.39402269000001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0.16</v>
      </c>
      <c r="U1969" s="111">
        <f t="shared" si="950"/>
        <v>9</v>
      </c>
      <c r="V1969" s="111">
        <v>252</v>
      </c>
      <c r="W1969" s="110">
        <f t="shared" si="935"/>
        <v>1.005314788</v>
      </c>
      <c r="X1969" s="103">
        <f t="shared" si="936"/>
        <v>0.75147925000000004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142.2292458</v>
      </c>
      <c r="C1970" s="103">
        <f t="shared" si="944"/>
        <v>102.3480598</v>
      </c>
      <c r="D1970" s="104">
        <f t="shared" si="938"/>
        <v>1213.5139999999999</v>
      </c>
      <c r="E1970" s="105">
        <f t="shared" si="951"/>
        <v>1209.432</v>
      </c>
      <c r="F1970" s="106">
        <f t="shared" si="952"/>
        <v>46193</v>
      </c>
      <c r="G1970" s="107">
        <f t="shared" si="931"/>
        <v>-3.3637848430260187E-3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</v>
      </c>
      <c r="M1970" s="110">
        <f t="shared" si="954"/>
        <v>1</v>
      </c>
      <c r="N1970" s="110">
        <f t="shared" si="949"/>
        <v>1.3815017452050753</v>
      </c>
      <c r="O1970" s="103">
        <f t="shared" si="953"/>
        <v>1.38150174</v>
      </c>
      <c r="P1970" s="103">
        <f t="shared" si="933"/>
        <v>141.39402269000001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0.16</v>
      </c>
      <c r="U1970" s="111">
        <f t="shared" si="950"/>
        <v>10</v>
      </c>
      <c r="V1970" s="111">
        <v>252</v>
      </c>
      <c r="W1970" s="110">
        <f t="shared" si="935"/>
        <v>1.005907061</v>
      </c>
      <c r="X1970" s="103">
        <f t="shared" si="936"/>
        <v>0.83522311000000005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142.2292458</v>
      </c>
      <c r="C1971" s="103">
        <f t="shared" si="944"/>
        <v>102.3480598</v>
      </c>
      <c r="D1971" s="104">
        <f t="shared" si="938"/>
        <v>1213.5139999999999</v>
      </c>
      <c r="E1971" s="105">
        <f t="shared" si="951"/>
        <v>1209.432</v>
      </c>
      <c r="F1971" s="106">
        <f t="shared" si="952"/>
        <v>46193</v>
      </c>
      <c r="G1971" s="107">
        <f t="shared" si="931"/>
        <v>-3.3637848430260187E-3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</v>
      </c>
      <c r="M1971" s="110">
        <f t="shared" si="954"/>
        <v>1</v>
      </c>
      <c r="N1971" s="110">
        <f t="shared" si="949"/>
        <v>1.3815017452050753</v>
      </c>
      <c r="O1971" s="103">
        <f t="shared" si="953"/>
        <v>1.38150174</v>
      </c>
      <c r="P1971" s="103">
        <f t="shared" si="933"/>
        <v>141.39402269000001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0.16</v>
      </c>
      <c r="U1971" s="111">
        <f t="shared" si="950"/>
        <v>10</v>
      </c>
      <c r="V1971" s="111">
        <v>252</v>
      </c>
      <c r="W1971" s="110">
        <f t="shared" si="935"/>
        <v>1.005907061</v>
      </c>
      <c r="X1971" s="103">
        <f t="shared" si="936"/>
        <v>0.83522311000000005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142.2292458</v>
      </c>
      <c r="C1972" s="103">
        <f t="shared" si="944"/>
        <v>102.3480598</v>
      </c>
      <c r="D1972" s="104">
        <f t="shared" si="938"/>
        <v>1213.5139999999999</v>
      </c>
      <c r="E1972" s="105">
        <f t="shared" si="951"/>
        <v>1209.432</v>
      </c>
      <c r="F1972" s="106">
        <f t="shared" si="952"/>
        <v>46193</v>
      </c>
      <c r="G1972" s="107">
        <f t="shared" si="931"/>
        <v>-3.3637848430260187E-3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</v>
      </c>
      <c r="M1972" s="110">
        <f t="shared" si="954"/>
        <v>1</v>
      </c>
      <c r="N1972" s="110">
        <f t="shared" si="949"/>
        <v>1.3815017452050753</v>
      </c>
      <c r="O1972" s="103">
        <f t="shared" si="953"/>
        <v>1.38150174</v>
      </c>
      <c r="P1972" s="103">
        <f t="shared" si="933"/>
        <v>141.39402269000001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0.16</v>
      </c>
      <c r="U1972" s="111">
        <f t="shared" si="950"/>
        <v>10</v>
      </c>
      <c r="V1972" s="111">
        <v>252</v>
      </c>
      <c r="W1972" s="110">
        <f t="shared" si="935"/>
        <v>1.005907061</v>
      </c>
      <c r="X1972" s="103">
        <f t="shared" si="936"/>
        <v>0.83522311000000005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142.31303901000001</v>
      </c>
      <c r="C1973" s="103">
        <f t="shared" si="944"/>
        <v>102.3480598</v>
      </c>
      <c r="D1973" s="104">
        <f t="shared" si="938"/>
        <v>1213.5139999999999</v>
      </c>
      <c r="E1973" s="105">
        <f t="shared" si="951"/>
        <v>1209.432</v>
      </c>
      <c r="F1973" s="106">
        <f t="shared" si="952"/>
        <v>46193</v>
      </c>
      <c r="G1973" s="107">
        <f t="shared" si="931"/>
        <v>-3.3637848430260187E-3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</v>
      </c>
      <c r="M1973" s="110">
        <f t="shared" si="954"/>
        <v>1</v>
      </c>
      <c r="N1973" s="110">
        <f t="shared" si="949"/>
        <v>1.3815017452050753</v>
      </c>
      <c r="O1973" s="103">
        <f t="shared" si="953"/>
        <v>1.38150174</v>
      </c>
      <c r="P1973" s="103">
        <f t="shared" si="933"/>
        <v>141.39402269000001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0.16</v>
      </c>
      <c r="U1973" s="111">
        <f t="shared" si="950"/>
        <v>11</v>
      </c>
      <c r="V1973" s="111">
        <v>252</v>
      </c>
      <c r="W1973" s="110">
        <f t="shared" si="935"/>
        <v>1.0064996829999999</v>
      </c>
      <c r="X1973" s="103">
        <f t="shared" si="936"/>
        <v>0.91901632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142.39688157000001</v>
      </c>
      <c r="C1974" s="103">
        <f t="shared" si="944"/>
        <v>102.3480598</v>
      </c>
      <c r="D1974" s="104">
        <f t="shared" si="938"/>
        <v>1213.5139999999999</v>
      </c>
      <c r="E1974" s="105">
        <f t="shared" si="951"/>
        <v>1209.432</v>
      </c>
      <c r="F1974" s="106">
        <f t="shared" si="952"/>
        <v>46193</v>
      </c>
      <c r="G1974" s="107">
        <f t="shared" si="931"/>
        <v>-3.3637848430260187E-3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</v>
      </c>
      <c r="M1974" s="110">
        <f t="shared" si="954"/>
        <v>1</v>
      </c>
      <c r="N1974" s="110">
        <f t="shared" si="949"/>
        <v>1.3815017452050753</v>
      </c>
      <c r="O1974" s="103">
        <f t="shared" si="953"/>
        <v>1.38150174</v>
      </c>
      <c r="P1974" s="103">
        <f t="shared" si="933"/>
        <v>141.39402269000001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0.16</v>
      </c>
      <c r="U1974" s="111">
        <f t="shared" si="950"/>
        <v>12</v>
      </c>
      <c r="V1974" s="111">
        <v>252</v>
      </c>
      <c r="W1974" s="110">
        <f t="shared" si="935"/>
        <v>1.007092654</v>
      </c>
      <c r="X1974" s="103">
        <f t="shared" si="936"/>
        <v>1.00285888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142.48077347</v>
      </c>
      <c r="C1975" s="103">
        <f t="shared" si="944"/>
        <v>102.3480598</v>
      </c>
      <c r="D1975" s="104">
        <f t="shared" si="938"/>
        <v>1213.5139999999999</v>
      </c>
      <c r="E1975" s="105">
        <f t="shared" si="951"/>
        <v>1209.432</v>
      </c>
      <c r="F1975" s="106">
        <f t="shared" si="952"/>
        <v>46193</v>
      </c>
      <c r="G1975" s="107">
        <f t="shared" si="931"/>
        <v>-3.3637848430260187E-3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</v>
      </c>
      <c r="M1975" s="110">
        <f t="shared" si="954"/>
        <v>1</v>
      </c>
      <c r="N1975" s="110">
        <f t="shared" si="949"/>
        <v>1.3815017452050753</v>
      </c>
      <c r="O1975" s="103">
        <f t="shared" si="953"/>
        <v>1.38150174</v>
      </c>
      <c r="P1975" s="103">
        <f t="shared" si="933"/>
        <v>141.39402269000001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0.16</v>
      </c>
      <c r="U1975" s="111">
        <f t="shared" si="950"/>
        <v>13</v>
      </c>
      <c r="V1975" s="111">
        <v>252</v>
      </c>
      <c r="W1975" s="110">
        <f t="shared" si="935"/>
        <v>1.0076859739999999</v>
      </c>
      <c r="X1975" s="103">
        <f t="shared" si="936"/>
        <v>1.08675078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142.56471486000001</v>
      </c>
      <c r="C1976" s="103">
        <f t="shared" si="944"/>
        <v>102.3480598</v>
      </c>
      <c r="D1976" s="104">
        <f t="shared" si="938"/>
        <v>1213.5139999999999</v>
      </c>
      <c r="E1976" s="105">
        <f t="shared" si="951"/>
        <v>1209.432</v>
      </c>
      <c r="F1976" s="106">
        <f t="shared" si="952"/>
        <v>46193</v>
      </c>
      <c r="G1976" s="107">
        <f t="shared" si="931"/>
        <v>-3.3637848430260187E-3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</v>
      </c>
      <c r="M1976" s="110">
        <f t="shared" si="954"/>
        <v>1</v>
      </c>
      <c r="N1976" s="110">
        <f t="shared" si="949"/>
        <v>1.3815017452050753</v>
      </c>
      <c r="O1976" s="103">
        <f t="shared" si="953"/>
        <v>1.38150174</v>
      </c>
      <c r="P1976" s="103">
        <f t="shared" si="933"/>
        <v>141.39402269000001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0.16</v>
      </c>
      <c r="U1976" s="111">
        <f t="shared" si="950"/>
        <v>14</v>
      </c>
      <c r="V1976" s="111">
        <v>252</v>
      </c>
      <c r="W1976" s="110">
        <f t="shared" si="935"/>
        <v>1.0082796439999999</v>
      </c>
      <c r="X1976" s="103">
        <f t="shared" si="936"/>
        <v>1.1706921699999999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142.64870573000002</v>
      </c>
      <c r="C1977" s="103">
        <f t="shared" si="944"/>
        <v>102.3480598</v>
      </c>
      <c r="D1977" s="104">
        <f t="shared" si="938"/>
        <v>1213.5139999999999</v>
      </c>
      <c r="E1977" s="105">
        <f t="shared" si="951"/>
        <v>1209.432</v>
      </c>
      <c r="F1977" s="106">
        <f t="shared" si="952"/>
        <v>46193</v>
      </c>
      <c r="G1977" s="107">
        <f t="shared" si="931"/>
        <v>-3.3637848430260187E-3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</v>
      </c>
      <c r="M1977" s="110">
        <f t="shared" si="954"/>
        <v>1</v>
      </c>
      <c r="N1977" s="110">
        <f t="shared" si="949"/>
        <v>1.3815017452050753</v>
      </c>
      <c r="O1977" s="103">
        <f t="shared" si="953"/>
        <v>1.38150174</v>
      </c>
      <c r="P1977" s="103">
        <f t="shared" si="933"/>
        <v>141.39402269000001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0.16</v>
      </c>
      <c r="U1977" s="111">
        <f t="shared" si="950"/>
        <v>15</v>
      </c>
      <c r="V1977" s="111">
        <v>252</v>
      </c>
      <c r="W1977" s="110">
        <f t="shared" si="935"/>
        <v>1.008873664</v>
      </c>
      <c r="X1977" s="103">
        <f t="shared" si="936"/>
        <v>1.25468304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142.64870573000002</v>
      </c>
      <c r="C1978" s="103">
        <f t="shared" si="944"/>
        <v>102.3480598</v>
      </c>
      <c r="D1978" s="104">
        <f t="shared" si="938"/>
        <v>1213.5139999999999</v>
      </c>
      <c r="E1978" s="105">
        <f t="shared" si="951"/>
        <v>1209.432</v>
      </c>
      <c r="F1978" s="106">
        <f t="shared" si="952"/>
        <v>46193</v>
      </c>
      <c r="G1978" s="107">
        <f t="shared" si="931"/>
        <v>-3.3637848430260187E-3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</v>
      </c>
      <c r="M1978" s="110">
        <f t="shared" si="954"/>
        <v>1</v>
      </c>
      <c r="N1978" s="110">
        <f t="shared" si="949"/>
        <v>1.3815017452050753</v>
      </c>
      <c r="O1978" s="103">
        <f t="shared" si="953"/>
        <v>1.38150174</v>
      </c>
      <c r="P1978" s="103">
        <f t="shared" si="933"/>
        <v>141.39402269000001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0.16</v>
      </c>
      <c r="U1978" s="111">
        <f t="shared" si="950"/>
        <v>15</v>
      </c>
      <c r="V1978" s="111">
        <v>252</v>
      </c>
      <c r="W1978" s="110">
        <f t="shared" si="935"/>
        <v>1.008873664</v>
      </c>
      <c r="X1978" s="103">
        <f t="shared" si="936"/>
        <v>1.25468304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142.64870573000002</v>
      </c>
      <c r="C1979" s="103">
        <f t="shared" si="944"/>
        <v>102.3480598</v>
      </c>
      <c r="D1979" s="104">
        <f t="shared" si="938"/>
        <v>1213.5139999999999</v>
      </c>
      <c r="E1979" s="105">
        <f t="shared" si="951"/>
        <v>1209.432</v>
      </c>
      <c r="F1979" s="106">
        <f t="shared" si="952"/>
        <v>46193</v>
      </c>
      <c r="G1979" s="107">
        <f t="shared" si="931"/>
        <v>-3.3637848430260187E-3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</v>
      </c>
      <c r="M1979" s="110">
        <f t="shared" si="954"/>
        <v>1</v>
      </c>
      <c r="N1979" s="110">
        <f t="shared" si="949"/>
        <v>1.3815017452050753</v>
      </c>
      <c r="O1979" s="103">
        <f t="shared" si="953"/>
        <v>1.38150174</v>
      </c>
      <c r="P1979" s="103">
        <f t="shared" si="933"/>
        <v>141.39402269000001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0.16</v>
      </c>
      <c r="U1979" s="111">
        <f t="shared" si="950"/>
        <v>15</v>
      </c>
      <c r="V1979" s="111">
        <v>252</v>
      </c>
      <c r="W1979" s="110">
        <f t="shared" si="935"/>
        <v>1.008873664</v>
      </c>
      <c r="X1979" s="103">
        <f t="shared" si="936"/>
        <v>1.25468304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142.73274596000002</v>
      </c>
      <c r="C1980" s="103">
        <f t="shared" si="944"/>
        <v>102.3480598</v>
      </c>
      <c r="D1980" s="104">
        <f t="shared" si="938"/>
        <v>1213.5139999999999</v>
      </c>
      <c r="E1980" s="105">
        <f t="shared" si="951"/>
        <v>1209.432</v>
      </c>
      <c r="F1980" s="106">
        <f t="shared" si="952"/>
        <v>46193</v>
      </c>
      <c r="G1980" s="107">
        <f t="shared" si="931"/>
        <v>-3.3637848430260187E-3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</v>
      </c>
      <c r="M1980" s="110">
        <f t="shared" si="954"/>
        <v>1</v>
      </c>
      <c r="N1980" s="110">
        <f t="shared" si="949"/>
        <v>1.3815017452050753</v>
      </c>
      <c r="O1980" s="103">
        <f t="shared" si="953"/>
        <v>1.38150174</v>
      </c>
      <c r="P1980" s="103">
        <f t="shared" si="933"/>
        <v>141.39402269000001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0.16</v>
      </c>
      <c r="U1980" s="111">
        <f t="shared" si="950"/>
        <v>16</v>
      </c>
      <c r="V1980" s="111">
        <v>252</v>
      </c>
      <c r="W1980" s="110">
        <f t="shared" si="935"/>
        <v>1.0094680330000001</v>
      </c>
      <c r="X1980" s="103">
        <f t="shared" si="936"/>
        <v>1.33872327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142.81683581000001</v>
      </c>
      <c r="C1981" s="103">
        <f t="shared" si="944"/>
        <v>102.3480598</v>
      </c>
      <c r="D1981" s="104">
        <f t="shared" si="938"/>
        <v>1213.5139999999999</v>
      </c>
      <c r="E1981" s="105">
        <f t="shared" si="951"/>
        <v>1209.432</v>
      </c>
      <c r="F1981" s="106">
        <f t="shared" si="952"/>
        <v>46193</v>
      </c>
      <c r="G1981" s="107">
        <f t="shared" si="931"/>
        <v>-3.3637848430260187E-3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</v>
      </c>
      <c r="M1981" s="110">
        <f t="shared" si="954"/>
        <v>1</v>
      </c>
      <c r="N1981" s="110">
        <f t="shared" si="949"/>
        <v>1.3815017452050753</v>
      </c>
      <c r="O1981" s="103">
        <f t="shared" si="953"/>
        <v>1.38150174</v>
      </c>
      <c r="P1981" s="103">
        <f t="shared" si="933"/>
        <v>141.39402269000001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0.16</v>
      </c>
      <c r="U1981" s="111">
        <f t="shared" si="950"/>
        <v>17</v>
      </c>
      <c r="V1981" s="111">
        <v>252</v>
      </c>
      <c r="W1981" s="110">
        <f t="shared" si="935"/>
        <v>1.0100627529999999</v>
      </c>
      <c r="X1981" s="103">
        <f t="shared" si="936"/>
        <v>1.42281312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142.90097515000002</v>
      </c>
      <c r="C1982" s="103">
        <f t="shared" si="944"/>
        <v>102.3480598</v>
      </c>
      <c r="D1982" s="104">
        <f t="shared" si="938"/>
        <v>1213.5139999999999</v>
      </c>
      <c r="E1982" s="105">
        <f t="shared" si="951"/>
        <v>1209.432</v>
      </c>
      <c r="F1982" s="106">
        <f t="shared" si="952"/>
        <v>46193</v>
      </c>
      <c r="G1982" s="107">
        <f t="shared" si="931"/>
        <v>-3.3637848430260187E-3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</v>
      </c>
      <c r="M1982" s="110">
        <f t="shared" si="954"/>
        <v>1</v>
      </c>
      <c r="N1982" s="110">
        <f t="shared" si="949"/>
        <v>1.3815017452050753</v>
      </c>
      <c r="O1982" s="103">
        <f t="shared" si="953"/>
        <v>1.38150174</v>
      </c>
      <c r="P1982" s="103">
        <f t="shared" si="933"/>
        <v>141.39402269000001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0.16</v>
      </c>
      <c r="U1982" s="111">
        <f t="shared" si="950"/>
        <v>18</v>
      </c>
      <c r="V1982" s="111">
        <v>252</v>
      </c>
      <c r="W1982" s="110">
        <f t="shared" si="935"/>
        <v>1.0106578230000001</v>
      </c>
      <c r="X1982" s="103">
        <f t="shared" si="936"/>
        <v>1.5069524599999999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142.98516412000001</v>
      </c>
      <c r="C1983" s="103">
        <f t="shared" si="944"/>
        <v>102.3480598</v>
      </c>
      <c r="D1983" s="104">
        <f t="shared" si="938"/>
        <v>1213.5139999999999</v>
      </c>
      <c r="E1983" s="105">
        <f t="shared" si="951"/>
        <v>1209.432</v>
      </c>
      <c r="F1983" s="106">
        <f t="shared" si="952"/>
        <v>46193</v>
      </c>
      <c r="G1983" s="107">
        <f t="shared" si="931"/>
        <v>-3.3637848430260187E-3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</v>
      </c>
      <c r="M1983" s="110">
        <f t="shared" si="954"/>
        <v>1</v>
      </c>
      <c r="N1983" s="110">
        <f t="shared" si="949"/>
        <v>1.3815017452050753</v>
      </c>
      <c r="O1983" s="103">
        <f t="shared" si="953"/>
        <v>1.38150174</v>
      </c>
      <c r="P1983" s="103">
        <f t="shared" si="933"/>
        <v>141.39402269000001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0.16</v>
      </c>
      <c r="U1983" s="111">
        <f t="shared" si="950"/>
        <v>19</v>
      </c>
      <c r="V1983" s="111">
        <v>252</v>
      </c>
      <c r="W1983" s="110">
        <f t="shared" si="935"/>
        <v>1.0112532439999999</v>
      </c>
      <c r="X1983" s="103">
        <f t="shared" si="936"/>
        <v>1.59114143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143.06940258</v>
      </c>
      <c r="C1984" s="103">
        <f t="shared" si="944"/>
        <v>102.3480598</v>
      </c>
      <c r="D1984" s="104">
        <f t="shared" si="938"/>
        <v>1213.5139999999999</v>
      </c>
      <c r="E1984" s="105">
        <f t="shared" si="951"/>
        <v>1209.432</v>
      </c>
      <c r="F1984" s="106">
        <f t="shared" si="952"/>
        <v>46193</v>
      </c>
      <c r="G1984" s="107">
        <f t="shared" si="931"/>
        <v>-3.3637848430260187E-3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</v>
      </c>
      <c r="M1984" s="110">
        <f t="shared" si="954"/>
        <v>1</v>
      </c>
      <c r="N1984" s="110">
        <f t="shared" si="949"/>
        <v>1.3815017452050753</v>
      </c>
      <c r="O1984" s="103">
        <f t="shared" si="953"/>
        <v>1.38150174</v>
      </c>
      <c r="P1984" s="103">
        <f t="shared" si="933"/>
        <v>141.39402269000001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0.16</v>
      </c>
      <c r="U1984" s="111">
        <f t="shared" si="950"/>
        <v>20</v>
      </c>
      <c r="V1984" s="111">
        <v>252</v>
      </c>
      <c r="W1984" s="110">
        <f t="shared" si="935"/>
        <v>1.0118490149999999</v>
      </c>
      <c r="X1984" s="103">
        <f t="shared" si="936"/>
        <v>1.6753798900000001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143.06940258</v>
      </c>
      <c r="C1985" s="103">
        <f t="shared" si="944"/>
        <v>102.3480598</v>
      </c>
      <c r="D1985" s="104">
        <f t="shared" si="938"/>
        <v>1213.5139999999999</v>
      </c>
      <c r="E1985" s="105">
        <f t="shared" si="951"/>
        <v>1209.432</v>
      </c>
      <c r="F1985" s="106">
        <f t="shared" si="952"/>
        <v>46193</v>
      </c>
      <c r="G1985" s="107">
        <f t="shared" si="931"/>
        <v>-3.3637848430260187E-3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</v>
      </c>
      <c r="M1985" s="110">
        <f t="shared" si="954"/>
        <v>1</v>
      </c>
      <c r="N1985" s="110">
        <f t="shared" si="949"/>
        <v>1.3815017452050753</v>
      </c>
      <c r="O1985" s="103">
        <f t="shared" si="953"/>
        <v>1.38150174</v>
      </c>
      <c r="P1985" s="103">
        <f t="shared" si="933"/>
        <v>141.39402269000001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0.16</v>
      </c>
      <c r="U1985" s="111">
        <f t="shared" si="950"/>
        <v>20</v>
      </c>
      <c r="V1985" s="111">
        <v>252</v>
      </c>
      <c r="W1985" s="110">
        <f t="shared" si="935"/>
        <v>1.0118490149999999</v>
      </c>
      <c r="X1985" s="103">
        <f t="shared" si="936"/>
        <v>1.6753798900000001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143.06940258</v>
      </c>
      <c r="C1986" s="103">
        <f t="shared" si="944"/>
        <v>102.3480598</v>
      </c>
      <c r="D1986" s="104">
        <f t="shared" si="938"/>
        <v>1213.5139999999999</v>
      </c>
      <c r="E1986" s="105">
        <f t="shared" si="951"/>
        <v>1209.432</v>
      </c>
      <c r="F1986" s="106">
        <f t="shared" si="952"/>
        <v>46193</v>
      </c>
      <c r="G1986" s="107">
        <f t="shared" si="931"/>
        <v>-3.3637848430260187E-3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</v>
      </c>
      <c r="M1986" s="110">
        <f t="shared" si="954"/>
        <v>1</v>
      </c>
      <c r="N1986" s="110">
        <f t="shared" si="949"/>
        <v>1.3815017452050753</v>
      </c>
      <c r="O1986" s="103">
        <f t="shared" si="953"/>
        <v>1.38150174</v>
      </c>
      <c r="P1986" s="103">
        <f t="shared" si="933"/>
        <v>141.39402269000001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0.16</v>
      </c>
      <c r="U1986" s="111">
        <f t="shared" si="950"/>
        <v>20</v>
      </c>
      <c r="V1986" s="111">
        <v>252</v>
      </c>
      <c r="W1986" s="110">
        <f t="shared" si="935"/>
        <v>1.0118490149999999</v>
      </c>
      <c r="X1986" s="103">
        <f t="shared" si="936"/>
        <v>1.6753798900000001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143.15369081</v>
      </c>
      <c r="C1987" s="103">
        <f t="shared" si="944"/>
        <v>102.3480598</v>
      </c>
      <c r="D1987" s="104">
        <f t="shared" si="938"/>
        <v>1213.5139999999999</v>
      </c>
      <c r="E1987" s="105">
        <f t="shared" si="951"/>
        <v>1209.432</v>
      </c>
      <c r="F1987" s="106">
        <f t="shared" si="952"/>
        <v>46193</v>
      </c>
      <c r="G1987" s="107">
        <f t="shared" si="931"/>
        <v>-3.3637848430260187E-3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</v>
      </c>
      <c r="M1987" s="110">
        <f t="shared" si="954"/>
        <v>1</v>
      </c>
      <c r="N1987" s="110">
        <f t="shared" si="949"/>
        <v>1.3815017452050753</v>
      </c>
      <c r="O1987" s="103">
        <f t="shared" si="953"/>
        <v>1.38150174</v>
      </c>
      <c r="P1987" s="103">
        <f t="shared" si="933"/>
        <v>141.39402269000001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0.16</v>
      </c>
      <c r="U1987" s="111">
        <f t="shared" si="950"/>
        <v>21</v>
      </c>
      <c r="V1987" s="111">
        <v>252</v>
      </c>
      <c r="W1987" s="110">
        <f t="shared" si="935"/>
        <v>1.0124451379999999</v>
      </c>
      <c r="X1987" s="103">
        <f t="shared" si="936"/>
        <v>1.7596681199999999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143.23802867000001</v>
      </c>
      <c r="C1988" s="103">
        <f t="shared" si="944"/>
        <v>102.3480598</v>
      </c>
      <c r="D1988" s="104">
        <f t="shared" si="938"/>
        <v>1213.5139999999999</v>
      </c>
      <c r="E1988" s="105">
        <f t="shared" si="951"/>
        <v>1209.432</v>
      </c>
      <c r="F1988" s="106">
        <f t="shared" si="952"/>
        <v>46193</v>
      </c>
      <c r="G1988" s="107">
        <f t="shared" si="931"/>
        <v>-3.3637848430260187E-3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</v>
      </c>
      <c r="M1988" s="110">
        <f t="shared" si="954"/>
        <v>1</v>
      </c>
      <c r="N1988" s="110">
        <f t="shared" si="949"/>
        <v>1.3815017452050753</v>
      </c>
      <c r="O1988" s="103">
        <f t="shared" si="953"/>
        <v>1.38150174</v>
      </c>
      <c r="P1988" s="103">
        <f t="shared" si="933"/>
        <v>141.39402269000001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0.16</v>
      </c>
      <c r="U1988" s="111">
        <f t="shared" si="950"/>
        <v>22</v>
      </c>
      <c r="V1988" s="111">
        <v>252</v>
      </c>
      <c r="W1988" s="110">
        <f t="shared" si="935"/>
        <v>1.0130416120000001</v>
      </c>
      <c r="X1988" s="103">
        <f t="shared" si="936"/>
        <v>1.8440059799999999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143.32241616000002</v>
      </c>
      <c r="C1989" s="103">
        <f t="shared" si="944"/>
        <v>102.3480598</v>
      </c>
      <c r="D1989" s="104">
        <f t="shared" si="938"/>
        <v>1213.5139999999999</v>
      </c>
      <c r="E1989" s="105">
        <f t="shared" si="951"/>
        <v>1209.432</v>
      </c>
      <c r="F1989" s="106">
        <f t="shared" si="952"/>
        <v>46193</v>
      </c>
      <c r="G1989" s="107">
        <f t="shared" si="931"/>
        <v>-3.3637848430260187E-3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</v>
      </c>
      <c r="M1989" s="110">
        <f t="shared" si="954"/>
        <v>1</v>
      </c>
      <c r="N1989" s="110">
        <f t="shared" si="949"/>
        <v>1.3815017452050753</v>
      </c>
      <c r="O1989" s="103">
        <f t="shared" si="953"/>
        <v>1.38150174</v>
      </c>
      <c r="P1989" s="103">
        <f t="shared" si="933"/>
        <v>141.39402269000001</v>
      </c>
      <c r="Q1989" s="11">
        <f t="shared" si="948"/>
        <v>65</v>
      </c>
      <c r="R1989" s="7">
        <f t="shared" si="941"/>
        <v>8.2557000000000005E-2</v>
      </c>
      <c r="S1989" s="8">
        <f t="shared" si="934"/>
        <v>11.673066329999999</v>
      </c>
      <c r="T1989" s="113">
        <f t="shared" si="942"/>
        <v>0.16</v>
      </c>
      <c r="U1989" s="111">
        <f t="shared" si="950"/>
        <v>23</v>
      </c>
      <c r="V1989" s="111">
        <v>252</v>
      </c>
      <c r="W1989" s="110">
        <f t="shared" si="935"/>
        <v>1.013638437</v>
      </c>
      <c r="X1989" s="103">
        <f t="shared" si="936"/>
        <v>1.9283934700000001</v>
      </c>
      <c r="Y1989" s="8">
        <f t="shared" si="943"/>
        <v>13.601459799999999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129.79738040999999</v>
      </c>
      <c r="C1990" s="103">
        <f t="shared" si="944"/>
        <v>93.898511020000001</v>
      </c>
      <c r="D1990" s="104">
        <f t="shared" si="938"/>
        <v>1213.5139999999999</v>
      </c>
      <c r="E1990" s="105">
        <f t="shared" si="951"/>
        <v>1209.432</v>
      </c>
      <c r="F1990" s="106">
        <f t="shared" si="952"/>
        <v>46223</v>
      </c>
      <c r="G1990" s="107">
        <f t="shared" si="931"/>
        <v>-3.3637848430260187E-3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</v>
      </c>
      <c r="M1990" s="110">
        <f t="shared" si="954"/>
        <v>1</v>
      </c>
      <c r="N1990" s="110">
        <f t="shared" si="949"/>
        <v>1.3815017452050753</v>
      </c>
      <c r="O1990" s="103">
        <f t="shared" si="953"/>
        <v>1.38150174</v>
      </c>
      <c r="P1990" s="103">
        <f t="shared" si="933"/>
        <v>129.72095634999999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0.16</v>
      </c>
      <c r="U1990" s="111">
        <f t="shared" si="950"/>
        <v>1</v>
      </c>
      <c r="V1990" s="111">
        <v>252</v>
      </c>
      <c r="W1990" s="110">
        <f t="shared" si="935"/>
        <v>1.0005891419999999</v>
      </c>
      <c r="X1990" s="103">
        <f t="shared" si="936"/>
        <v>7.6424060000000002E-2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129.87384936000001</v>
      </c>
      <c r="C1991" s="103">
        <f t="shared" si="944"/>
        <v>93.898511020000001</v>
      </c>
      <c r="D1991" s="104">
        <f t="shared" si="938"/>
        <v>1213.5139999999999</v>
      </c>
      <c r="E1991" s="105">
        <f t="shared" si="951"/>
        <v>1209.432</v>
      </c>
      <c r="F1991" s="106">
        <f t="shared" si="952"/>
        <v>46223</v>
      </c>
      <c r="G1991" s="107">
        <f t="shared" si="931"/>
        <v>-3.3637848430260187E-3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</v>
      </c>
      <c r="M1991" s="110">
        <f t="shared" si="954"/>
        <v>1</v>
      </c>
      <c r="N1991" s="110">
        <f t="shared" si="949"/>
        <v>1.3815017452050753</v>
      </c>
      <c r="O1991" s="103">
        <f t="shared" si="953"/>
        <v>1.38150174</v>
      </c>
      <c r="P1991" s="103">
        <f t="shared" si="933"/>
        <v>129.72095634999999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0.16</v>
      </c>
      <c r="U1991" s="111">
        <f t="shared" si="950"/>
        <v>2</v>
      </c>
      <c r="V1991" s="111">
        <v>252</v>
      </c>
      <c r="W1991" s="110">
        <f t="shared" si="935"/>
        <v>1.0011786300000001</v>
      </c>
      <c r="X1991" s="103">
        <f t="shared" si="936"/>
        <v>0.15289301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129.87384936000001</v>
      </c>
      <c r="C1992" s="103">
        <f t="shared" si="944"/>
        <v>93.898511020000001</v>
      </c>
      <c r="D1992" s="104">
        <f t="shared" si="938"/>
        <v>1213.5139999999999</v>
      </c>
      <c r="E1992" s="105">
        <f t="shared" si="951"/>
        <v>1209.432</v>
      </c>
      <c r="F1992" s="106">
        <f t="shared" si="952"/>
        <v>46223</v>
      </c>
      <c r="G1992" s="107">
        <f t="shared" si="931"/>
        <v>-3.3637848430260187E-3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</v>
      </c>
      <c r="M1992" s="110">
        <f t="shared" si="954"/>
        <v>1</v>
      </c>
      <c r="N1992" s="110">
        <f t="shared" si="949"/>
        <v>1.3815017452050753</v>
      </c>
      <c r="O1992" s="103">
        <f t="shared" si="953"/>
        <v>1.38150174</v>
      </c>
      <c r="P1992" s="103">
        <f t="shared" si="933"/>
        <v>129.72095634999999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0.16</v>
      </c>
      <c r="U1992" s="111">
        <f t="shared" si="950"/>
        <v>2</v>
      </c>
      <c r="V1992" s="111">
        <v>252</v>
      </c>
      <c r="W1992" s="110">
        <f t="shared" si="935"/>
        <v>1.0011786300000001</v>
      </c>
      <c r="X1992" s="103">
        <f t="shared" si="936"/>
        <v>0.15289301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129.87384936000001</v>
      </c>
      <c r="C1993" s="103">
        <f t="shared" si="944"/>
        <v>93.898511020000001</v>
      </c>
      <c r="D1993" s="104">
        <f t="shared" si="938"/>
        <v>1213.5139999999999</v>
      </c>
      <c r="E1993" s="105">
        <f t="shared" si="951"/>
        <v>1209.432</v>
      </c>
      <c r="F1993" s="106">
        <f t="shared" si="952"/>
        <v>46223</v>
      </c>
      <c r="G1993" s="107">
        <f t="shared" si="931"/>
        <v>-3.3637848430260187E-3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</v>
      </c>
      <c r="M1993" s="110">
        <f t="shared" si="954"/>
        <v>1</v>
      </c>
      <c r="N1993" s="110">
        <f t="shared" si="949"/>
        <v>1.3815017452050753</v>
      </c>
      <c r="O1993" s="103">
        <f t="shared" si="953"/>
        <v>1.38150174</v>
      </c>
      <c r="P1993" s="103">
        <f t="shared" si="933"/>
        <v>129.72095634999999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0.16</v>
      </c>
      <c r="U1993" s="111">
        <f t="shared" si="950"/>
        <v>2</v>
      </c>
      <c r="V1993" s="111">
        <v>252</v>
      </c>
      <c r="W1993" s="110">
        <f t="shared" si="935"/>
        <v>1.0011786300000001</v>
      </c>
      <c r="X1993" s="103">
        <f t="shared" si="936"/>
        <v>0.15289301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129.95036357999999</v>
      </c>
      <c r="C1994" s="103">
        <f t="shared" si="944"/>
        <v>93.898511020000001</v>
      </c>
      <c r="D1994" s="104">
        <f t="shared" si="938"/>
        <v>1213.5139999999999</v>
      </c>
      <c r="E1994" s="105">
        <f t="shared" si="951"/>
        <v>1209.432</v>
      </c>
      <c r="F1994" s="106">
        <f t="shared" si="952"/>
        <v>46223</v>
      </c>
      <c r="G1994" s="107">
        <f t="shared" ref="G1994:G2057" si="957">(E1994/D1994)-1</f>
        <v>-3.3637848430260187E-3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</v>
      </c>
      <c r="M1994" s="110">
        <f t="shared" si="954"/>
        <v>1</v>
      </c>
      <c r="N1994" s="110">
        <f t="shared" si="949"/>
        <v>1.3815017452050753</v>
      </c>
      <c r="O1994" s="103">
        <f t="shared" si="953"/>
        <v>1.38150174</v>
      </c>
      <c r="P1994" s="103">
        <f t="shared" ref="P1994:P2057" si="959">TRUNC(C1994*O1994,8)</f>
        <v>129.72095634999999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0.16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1.001768467</v>
      </c>
      <c r="X1994" s="103">
        <f t="shared" ref="X1994:X2057" si="962">TRUNC((P1994*(W1994-1)),8)</f>
        <v>0.22940722999999999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130.02692267999998</v>
      </c>
      <c r="C1995" s="103">
        <f t="shared" si="944"/>
        <v>93.898511020000001</v>
      </c>
      <c r="D1995" s="104">
        <f t="shared" ref="D1995:D2058" si="964">IF(E1995=E1994,D1994,E1994)</f>
        <v>1213.5139999999999</v>
      </c>
      <c r="E1995" s="105">
        <f t="shared" si="951"/>
        <v>1209.432</v>
      </c>
      <c r="F1995" s="106">
        <f t="shared" si="952"/>
        <v>46223</v>
      </c>
      <c r="G1995" s="107">
        <f t="shared" si="957"/>
        <v>-3.3637848430260187E-3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</v>
      </c>
      <c r="M1995" s="110">
        <f t="shared" si="954"/>
        <v>1</v>
      </c>
      <c r="N1995" s="110">
        <f t="shared" si="949"/>
        <v>1.3815017452050753</v>
      </c>
      <c r="O1995" s="103">
        <f t="shared" si="953"/>
        <v>1.38150174</v>
      </c>
      <c r="P1995" s="103">
        <f t="shared" si="959"/>
        <v>129.72095634999999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0.16</v>
      </c>
      <c r="U1995" s="111">
        <f t="shared" si="950"/>
        <v>4</v>
      </c>
      <c r="V1995" s="111">
        <v>252</v>
      </c>
      <c r="W1995" s="110">
        <f t="shared" si="961"/>
        <v>1.0023586499999999</v>
      </c>
      <c r="X1995" s="103">
        <f t="shared" si="962"/>
        <v>0.30596633000000001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130.10352705</v>
      </c>
      <c r="C1996" s="103">
        <f t="shared" ref="C1996:C2059" si="970">TRUNC(IF(Q1995&gt;0,VLOOKUP(A1995,$AD$12:$AE$165,2),C1995),8)</f>
        <v>93.898511020000001</v>
      </c>
      <c r="D1996" s="104">
        <f t="shared" si="964"/>
        <v>1213.5139999999999</v>
      </c>
      <c r="E1996" s="105">
        <f t="shared" si="951"/>
        <v>1209.432</v>
      </c>
      <c r="F1996" s="106">
        <f t="shared" si="952"/>
        <v>46223</v>
      </c>
      <c r="G1996" s="107">
        <f t="shared" si="957"/>
        <v>-3.3637848430260187E-3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</v>
      </c>
      <c r="M1996" s="110">
        <f t="shared" si="954"/>
        <v>1</v>
      </c>
      <c r="N1996" s="110">
        <f t="shared" si="949"/>
        <v>1.3815017452050753</v>
      </c>
      <c r="O1996" s="103">
        <f t="shared" si="953"/>
        <v>1.38150174</v>
      </c>
      <c r="P1996" s="103">
        <f t="shared" si="959"/>
        <v>129.72095634999999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0.16</v>
      </c>
      <c r="U1996" s="111">
        <f t="shared" si="950"/>
        <v>5</v>
      </c>
      <c r="V1996" s="111">
        <v>252</v>
      </c>
      <c r="W1996" s="110">
        <f t="shared" si="961"/>
        <v>1.0029491820000001</v>
      </c>
      <c r="X1996" s="103">
        <f t="shared" si="962"/>
        <v>0.38257069999999999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130.18017644</v>
      </c>
      <c r="C1997" s="103">
        <f t="shared" si="970"/>
        <v>93.898511020000001</v>
      </c>
      <c r="D1997" s="104">
        <f t="shared" si="964"/>
        <v>1213.5139999999999</v>
      </c>
      <c r="E1997" s="105">
        <f t="shared" si="951"/>
        <v>1209.432</v>
      </c>
      <c r="F1997" s="106">
        <f t="shared" si="952"/>
        <v>46223</v>
      </c>
      <c r="G1997" s="107">
        <f t="shared" si="957"/>
        <v>-3.3637848430260187E-3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</v>
      </c>
      <c r="M1997" s="110">
        <f t="shared" si="954"/>
        <v>1</v>
      </c>
      <c r="N1997" s="110">
        <f t="shared" si="949"/>
        <v>1.3815017452050753</v>
      </c>
      <c r="O1997" s="103">
        <f t="shared" si="953"/>
        <v>1.38150174</v>
      </c>
      <c r="P1997" s="103">
        <f t="shared" si="959"/>
        <v>129.72095634999999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0.16</v>
      </c>
      <c r="U1997" s="111">
        <f t="shared" si="950"/>
        <v>6</v>
      </c>
      <c r="V1997" s="111">
        <v>252</v>
      </c>
      <c r="W1997" s="110">
        <f t="shared" si="961"/>
        <v>1.003540061</v>
      </c>
      <c r="X1997" s="103">
        <f t="shared" si="962"/>
        <v>0.45922009000000003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130.25687098</v>
      </c>
      <c r="C1998" s="103">
        <f t="shared" si="970"/>
        <v>93.898511020000001</v>
      </c>
      <c r="D1998" s="104">
        <f t="shared" si="964"/>
        <v>1213.5139999999999</v>
      </c>
      <c r="E1998" s="105">
        <f t="shared" si="951"/>
        <v>1209.432</v>
      </c>
      <c r="F1998" s="106">
        <f t="shared" si="952"/>
        <v>46223</v>
      </c>
      <c r="G1998" s="107">
        <f t="shared" si="957"/>
        <v>-3.3637848430260187E-3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</v>
      </c>
      <c r="M1998" s="110">
        <f t="shared" si="954"/>
        <v>1</v>
      </c>
      <c r="N1998" s="110">
        <f t="shared" si="949"/>
        <v>1.3815017452050753</v>
      </c>
      <c r="O1998" s="103">
        <f t="shared" si="953"/>
        <v>1.38150174</v>
      </c>
      <c r="P1998" s="103">
        <f t="shared" si="959"/>
        <v>129.72095634999999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0.16</v>
      </c>
      <c r="U1998" s="111">
        <f t="shared" si="950"/>
        <v>7</v>
      </c>
      <c r="V1998" s="111">
        <v>252</v>
      </c>
      <c r="W1998" s="110">
        <f t="shared" si="961"/>
        <v>1.004131288</v>
      </c>
      <c r="X1998" s="103">
        <f t="shared" si="962"/>
        <v>0.53591462999999995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130.25687098</v>
      </c>
      <c r="C1999" s="103">
        <f t="shared" si="970"/>
        <v>93.898511020000001</v>
      </c>
      <c r="D1999" s="104">
        <f t="shared" si="964"/>
        <v>1213.5139999999999</v>
      </c>
      <c r="E1999" s="105">
        <f t="shared" si="951"/>
        <v>1209.432</v>
      </c>
      <c r="F1999" s="106">
        <f t="shared" si="952"/>
        <v>46223</v>
      </c>
      <c r="G1999" s="107">
        <f t="shared" si="957"/>
        <v>-3.3637848430260187E-3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</v>
      </c>
      <c r="M1999" s="110">
        <f t="shared" si="954"/>
        <v>1</v>
      </c>
      <c r="N1999" s="110">
        <f t="shared" si="949"/>
        <v>1.3815017452050753</v>
      </c>
      <c r="O1999" s="103">
        <f t="shared" si="953"/>
        <v>1.38150174</v>
      </c>
      <c r="P1999" s="103">
        <f t="shared" si="959"/>
        <v>129.72095634999999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0.16</v>
      </c>
      <c r="U1999" s="111">
        <f t="shared" si="950"/>
        <v>7</v>
      </c>
      <c r="V1999" s="111">
        <v>252</v>
      </c>
      <c r="W1999" s="110">
        <f t="shared" si="961"/>
        <v>1.004131288</v>
      </c>
      <c r="X1999" s="103">
        <f t="shared" si="962"/>
        <v>0.53591462999999995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130.25687098</v>
      </c>
      <c r="C2000" s="103">
        <f t="shared" si="970"/>
        <v>93.898511020000001</v>
      </c>
      <c r="D2000" s="104">
        <f t="shared" si="964"/>
        <v>1213.5139999999999</v>
      </c>
      <c r="E2000" s="105">
        <f t="shared" si="951"/>
        <v>1209.432</v>
      </c>
      <c r="F2000" s="106">
        <f t="shared" si="952"/>
        <v>46223</v>
      </c>
      <c r="G2000" s="107">
        <f t="shared" si="957"/>
        <v>-3.3637848430260187E-3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</v>
      </c>
      <c r="M2000" s="110">
        <f t="shared" si="954"/>
        <v>1</v>
      </c>
      <c r="N2000" s="110">
        <f t="shared" si="949"/>
        <v>1.3815017452050753</v>
      </c>
      <c r="O2000" s="103">
        <f t="shared" si="953"/>
        <v>1.38150174</v>
      </c>
      <c r="P2000" s="103">
        <f t="shared" si="959"/>
        <v>129.72095634999999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0.16</v>
      </c>
      <c r="U2000" s="111">
        <f t="shared" si="950"/>
        <v>7</v>
      </c>
      <c r="V2000" s="111">
        <v>252</v>
      </c>
      <c r="W2000" s="110">
        <f t="shared" si="961"/>
        <v>1.004131288</v>
      </c>
      <c r="X2000" s="103">
        <f t="shared" si="962"/>
        <v>0.53591462999999995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130.33361077999999</v>
      </c>
      <c r="C2001" s="103">
        <f t="shared" si="970"/>
        <v>93.898511020000001</v>
      </c>
      <c r="D2001" s="104">
        <f t="shared" si="964"/>
        <v>1213.5139999999999</v>
      </c>
      <c r="E2001" s="105">
        <f t="shared" si="951"/>
        <v>1209.432</v>
      </c>
      <c r="F2001" s="106">
        <f t="shared" si="952"/>
        <v>46223</v>
      </c>
      <c r="G2001" s="107">
        <f t="shared" si="957"/>
        <v>-3.3637848430260187E-3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</v>
      </c>
      <c r="M2001" s="110">
        <f t="shared" si="954"/>
        <v>1</v>
      </c>
      <c r="N2001" s="110">
        <f t="shared" si="949"/>
        <v>1.3815017452050753</v>
      </c>
      <c r="O2001" s="103">
        <f t="shared" si="953"/>
        <v>1.38150174</v>
      </c>
      <c r="P2001" s="103">
        <f t="shared" si="959"/>
        <v>129.72095634999999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0.16</v>
      </c>
      <c r="U2001" s="111">
        <f t="shared" si="950"/>
        <v>8</v>
      </c>
      <c r="V2001" s="111">
        <v>252</v>
      </c>
      <c r="W2001" s="110">
        <f t="shared" si="961"/>
        <v>1.0047228640000001</v>
      </c>
      <c r="X2001" s="103">
        <f t="shared" si="962"/>
        <v>0.61265442999999997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130.41039573</v>
      </c>
      <c r="C2002" s="103">
        <f t="shared" si="970"/>
        <v>93.898511020000001</v>
      </c>
      <c r="D2002" s="104">
        <f t="shared" si="964"/>
        <v>1213.5139999999999</v>
      </c>
      <c r="E2002" s="105">
        <f t="shared" si="951"/>
        <v>1209.432</v>
      </c>
      <c r="F2002" s="106">
        <f t="shared" si="952"/>
        <v>46223</v>
      </c>
      <c r="G2002" s="107">
        <f t="shared" si="957"/>
        <v>-3.3637848430260187E-3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</v>
      </c>
      <c r="M2002" s="110">
        <f t="shared" si="954"/>
        <v>1</v>
      </c>
      <c r="N2002" s="110">
        <f t="shared" si="949"/>
        <v>1.3815017452050753</v>
      </c>
      <c r="O2002" s="103">
        <f t="shared" si="953"/>
        <v>1.38150174</v>
      </c>
      <c r="P2002" s="103">
        <f t="shared" si="959"/>
        <v>129.72095634999999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0.16</v>
      </c>
      <c r="U2002" s="111">
        <f t="shared" si="950"/>
        <v>9</v>
      </c>
      <c r="V2002" s="111">
        <v>252</v>
      </c>
      <c r="W2002" s="110">
        <f t="shared" si="961"/>
        <v>1.005314788</v>
      </c>
      <c r="X2002" s="103">
        <f t="shared" si="962"/>
        <v>0.68943938000000005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130.48722594999998</v>
      </c>
      <c r="C2003" s="103">
        <f t="shared" si="970"/>
        <v>93.898511020000001</v>
      </c>
      <c r="D2003" s="104">
        <f t="shared" si="964"/>
        <v>1213.5139999999999</v>
      </c>
      <c r="E2003" s="105">
        <f t="shared" si="951"/>
        <v>1209.432</v>
      </c>
      <c r="F2003" s="106">
        <f t="shared" si="952"/>
        <v>46223</v>
      </c>
      <c r="G2003" s="107">
        <f t="shared" si="957"/>
        <v>-3.3637848430260187E-3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</v>
      </c>
      <c r="M2003" s="110">
        <f t="shared" si="954"/>
        <v>1</v>
      </c>
      <c r="N2003" s="110">
        <f t="shared" si="949"/>
        <v>1.3815017452050753</v>
      </c>
      <c r="O2003" s="103">
        <f t="shared" si="953"/>
        <v>1.38150174</v>
      </c>
      <c r="P2003" s="103">
        <f t="shared" si="959"/>
        <v>129.72095634999999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0.16</v>
      </c>
      <c r="U2003" s="111">
        <f t="shared" si="950"/>
        <v>10</v>
      </c>
      <c r="V2003" s="111">
        <v>252</v>
      </c>
      <c r="W2003" s="110">
        <f t="shared" si="961"/>
        <v>1.005907061</v>
      </c>
      <c r="X2003" s="103">
        <f t="shared" si="962"/>
        <v>0.7662696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130.56410144</v>
      </c>
      <c r="C2004" s="103">
        <f t="shared" si="970"/>
        <v>93.898511020000001</v>
      </c>
      <c r="D2004" s="104">
        <f t="shared" si="964"/>
        <v>1213.5139999999999</v>
      </c>
      <c r="E2004" s="105">
        <f t="shared" si="951"/>
        <v>1209.432</v>
      </c>
      <c r="F2004" s="106">
        <f t="shared" si="952"/>
        <v>46223</v>
      </c>
      <c r="G2004" s="107">
        <f t="shared" si="957"/>
        <v>-3.3637848430260187E-3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</v>
      </c>
      <c r="M2004" s="110">
        <f t="shared" si="954"/>
        <v>1</v>
      </c>
      <c r="N2004" s="110">
        <f t="shared" si="949"/>
        <v>1.3815017452050753</v>
      </c>
      <c r="O2004" s="103">
        <f t="shared" si="953"/>
        <v>1.38150174</v>
      </c>
      <c r="P2004" s="103">
        <f t="shared" si="959"/>
        <v>129.72095634999999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0.16</v>
      </c>
      <c r="U2004" s="111">
        <f t="shared" si="950"/>
        <v>11</v>
      </c>
      <c r="V2004" s="111">
        <v>252</v>
      </c>
      <c r="W2004" s="110">
        <f t="shared" si="961"/>
        <v>1.0064996829999999</v>
      </c>
      <c r="X2004" s="103">
        <f t="shared" si="962"/>
        <v>0.84314509000000004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130.64102219999998</v>
      </c>
      <c r="C2005" s="103">
        <f t="shared" si="970"/>
        <v>93.898511020000001</v>
      </c>
      <c r="D2005" s="104">
        <f t="shared" si="964"/>
        <v>1213.5139999999999</v>
      </c>
      <c r="E2005" s="105">
        <f t="shared" si="951"/>
        <v>1209.432</v>
      </c>
      <c r="F2005" s="106">
        <f t="shared" si="952"/>
        <v>46223</v>
      </c>
      <c r="G2005" s="107">
        <f t="shared" si="957"/>
        <v>-3.3637848430260187E-3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</v>
      </c>
      <c r="M2005" s="110">
        <f t="shared" si="954"/>
        <v>1</v>
      </c>
      <c r="N2005" s="110">
        <f t="shared" si="949"/>
        <v>1.3815017452050753</v>
      </c>
      <c r="O2005" s="103">
        <f t="shared" si="953"/>
        <v>1.38150174</v>
      </c>
      <c r="P2005" s="103">
        <f t="shared" si="959"/>
        <v>129.72095634999999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0.16</v>
      </c>
      <c r="U2005" s="111">
        <f t="shared" si="950"/>
        <v>12</v>
      </c>
      <c r="V2005" s="111">
        <v>252</v>
      </c>
      <c r="W2005" s="110">
        <f t="shared" si="961"/>
        <v>1.007092654</v>
      </c>
      <c r="X2005" s="103">
        <f t="shared" si="962"/>
        <v>0.92006584999999996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130.64102219999998</v>
      </c>
      <c r="C2006" s="103">
        <f t="shared" si="970"/>
        <v>93.898511020000001</v>
      </c>
      <c r="D2006" s="104">
        <f t="shared" si="964"/>
        <v>1213.5139999999999</v>
      </c>
      <c r="E2006" s="105">
        <f t="shared" si="951"/>
        <v>1209.432</v>
      </c>
      <c r="F2006" s="106">
        <f t="shared" si="952"/>
        <v>46223</v>
      </c>
      <c r="G2006" s="107">
        <f t="shared" si="957"/>
        <v>-3.3637848430260187E-3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</v>
      </c>
      <c r="M2006" s="110">
        <f t="shared" si="954"/>
        <v>1</v>
      </c>
      <c r="N2006" s="110">
        <f t="shared" si="949"/>
        <v>1.3815017452050753</v>
      </c>
      <c r="O2006" s="103">
        <f t="shared" si="953"/>
        <v>1.38150174</v>
      </c>
      <c r="P2006" s="103">
        <f t="shared" si="959"/>
        <v>129.72095634999999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0.16</v>
      </c>
      <c r="U2006" s="111">
        <f t="shared" si="950"/>
        <v>12</v>
      </c>
      <c r="V2006" s="111">
        <v>252</v>
      </c>
      <c r="W2006" s="110">
        <f t="shared" si="961"/>
        <v>1.007092654</v>
      </c>
      <c r="X2006" s="103">
        <f t="shared" si="962"/>
        <v>0.92006584999999996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130.64102219999998</v>
      </c>
      <c r="C2007" s="103">
        <f t="shared" si="970"/>
        <v>93.898511020000001</v>
      </c>
      <c r="D2007" s="104">
        <f t="shared" si="964"/>
        <v>1213.5139999999999</v>
      </c>
      <c r="E2007" s="105">
        <f t="shared" si="951"/>
        <v>1209.432</v>
      </c>
      <c r="F2007" s="106">
        <f t="shared" si="952"/>
        <v>46223</v>
      </c>
      <c r="G2007" s="107">
        <f t="shared" si="957"/>
        <v>-3.3637848430260187E-3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</v>
      </c>
      <c r="M2007" s="110">
        <f t="shared" si="954"/>
        <v>1</v>
      </c>
      <c r="N2007" s="110">
        <f t="shared" si="949"/>
        <v>1.3815017452050753</v>
      </c>
      <c r="O2007" s="103">
        <f t="shared" si="953"/>
        <v>1.38150174</v>
      </c>
      <c r="P2007" s="103">
        <f t="shared" si="959"/>
        <v>129.72095634999999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0.16</v>
      </c>
      <c r="U2007" s="111">
        <f t="shared" si="950"/>
        <v>12</v>
      </c>
      <c r="V2007" s="111">
        <v>252</v>
      </c>
      <c r="W2007" s="110">
        <f t="shared" si="961"/>
        <v>1.007092654</v>
      </c>
      <c r="X2007" s="103">
        <f t="shared" si="962"/>
        <v>0.92006584999999996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130.64102219999998</v>
      </c>
      <c r="C2008" s="103">
        <f t="shared" si="970"/>
        <v>93.898511020000001</v>
      </c>
      <c r="D2008" s="104">
        <f t="shared" si="964"/>
        <v>1213.5139999999999</v>
      </c>
      <c r="E2008" s="105">
        <f t="shared" si="951"/>
        <v>1209.432</v>
      </c>
      <c r="F2008" s="106">
        <f t="shared" si="952"/>
        <v>46223</v>
      </c>
      <c r="G2008" s="107">
        <f t="shared" si="957"/>
        <v>-3.3637848430260187E-3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</v>
      </c>
      <c r="M2008" s="110">
        <f t="shared" si="954"/>
        <v>1</v>
      </c>
      <c r="N2008" s="110">
        <f t="shared" si="949"/>
        <v>1.3815017452050753</v>
      </c>
      <c r="O2008" s="103">
        <f t="shared" si="953"/>
        <v>1.38150174</v>
      </c>
      <c r="P2008" s="103">
        <f t="shared" si="959"/>
        <v>129.72095634999999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0.16</v>
      </c>
      <c r="U2008" s="111">
        <f t="shared" si="950"/>
        <v>12</v>
      </c>
      <c r="V2008" s="111">
        <v>252</v>
      </c>
      <c r="W2008" s="110">
        <f t="shared" si="961"/>
        <v>1.007092654</v>
      </c>
      <c r="X2008" s="103">
        <f t="shared" si="962"/>
        <v>0.92006584999999996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130.71798823999998</v>
      </c>
      <c r="C2009" s="103">
        <f t="shared" si="970"/>
        <v>93.898511020000001</v>
      </c>
      <c r="D2009" s="104">
        <f t="shared" si="964"/>
        <v>1213.5139999999999</v>
      </c>
      <c r="E2009" s="105">
        <f t="shared" si="951"/>
        <v>1209.432</v>
      </c>
      <c r="F2009" s="106">
        <f t="shared" si="952"/>
        <v>46223</v>
      </c>
      <c r="G2009" s="107">
        <f t="shared" si="957"/>
        <v>-3.3637848430260187E-3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</v>
      </c>
      <c r="M2009" s="110">
        <f t="shared" si="954"/>
        <v>1</v>
      </c>
      <c r="N2009" s="110">
        <f t="shared" si="949"/>
        <v>1.3815017452050753</v>
      </c>
      <c r="O2009" s="103">
        <f t="shared" si="953"/>
        <v>1.38150174</v>
      </c>
      <c r="P2009" s="103">
        <f t="shared" si="959"/>
        <v>129.72095634999999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0.16</v>
      </c>
      <c r="U2009" s="111">
        <f t="shared" si="950"/>
        <v>13</v>
      </c>
      <c r="V2009" s="111">
        <v>252</v>
      </c>
      <c r="W2009" s="110">
        <f t="shared" si="961"/>
        <v>1.0076859739999999</v>
      </c>
      <c r="X2009" s="103">
        <f t="shared" si="962"/>
        <v>0.99703189000000003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130.79499967999999</v>
      </c>
      <c r="C2010" s="103">
        <f t="shared" si="970"/>
        <v>93.898511020000001</v>
      </c>
      <c r="D2010" s="104">
        <f t="shared" si="964"/>
        <v>1213.5139999999999</v>
      </c>
      <c r="E2010" s="105">
        <f t="shared" si="951"/>
        <v>1209.432</v>
      </c>
      <c r="F2010" s="106">
        <f t="shared" si="952"/>
        <v>46223</v>
      </c>
      <c r="G2010" s="107">
        <f t="shared" si="957"/>
        <v>-3.3637848430260187E-3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</v>
      </c>
      <c r="M2010" s="110">
        <f t="shared" si="954"/>
        <v>1</v>
      </c>
      <c r="N2010" s="110">
        <f t="shared" si="949"/>
        <v>1.3815017452050753</v>
      </c>
      <c r="O2010" s="103">
        <f t="shared" si="953"/>
        <v>1.38150174</v>
      </c>
      <c r="P2010" s="103">
        <f t="shared" si="959"/>
        <v>129.72095634999999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0.16</v>
      </c>
      <c r="U2010" s="111">
        <f t="shared" si="950"/>
        <v>14</v>
      </c>
      <c r="V2010" s="111">
        <v>252</v>
      </c>
      <c r="W2010" s="110">
        <f t="shared" si="961"/>
        <v>1.0082796439999999</v>
      </c>
      <c r="X2010" s="103">
        <f t="shared" si="962"/>
        <v>1.0740433300000001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130.87205652999998</v>
      </c>
      <c r="C2011" s="103">
        <f t="shared" si="970"/>
        <v>93.898511020000001</v>
      </c>
      <c r="D2011" s="104">
        <f t="shared" si="964"/>
        <v>1213.5139999999999</v>
      </c>
      <c r="E2011" s="105">
        <f t="shared" si="951"/>
        <v>1209.432</v>
      </c>
      <c r="F2011" s="106">
        <f t="shared" si="952"/>
        <v>46223</v>
      </c>
      <c r="G2011" s="107">
        <f t="shared" si="957"/>
        <v>-3.3637848430260187E-3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</v>
      </c>
      <c r="M2011" s="110">
        <f t="shared" si="954"/>
        <v>1</v>
      </c>
      <c r="N2011" s="110">
        <f t="shared" si="949"/>
        <v>1.3815017452050753</v>
      </c>
      <c r="O2011" s="103">
        <f t="shared" si="953"/>
        <v>1.38150174</v>
      </c>
      <c r="P2011" s="103">
        <f t="shared" si="959"/>
        <v>129.72095634999999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0.16</v>
      </c>
      <c r="U2011" s="111">
        <f t="shared" si="950"/>
        <v>15</v>
      </c>
      <c r="V2011" s="111">
        <v>252</v>
      </c>
      <c r="W2011" s="110">
        <f t="shared" si="961"/>
        <v>1.008873664</v>
      </c>
      <c r="X2011" s="103">
        <f t="shared" si="962"/>
        <v>1.15110018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130.94915864000001</v>
      </c>
      <c r="C2012" s="103">
        <f t="shared" si="970"/>
        <v>93.898511020000001</v>
      </c>
      <c r="D2012" s="104">
        <f t="shared" si="964"/>
        <v>1213.5139999999999</v>
      </c>
      <c r="E2012" s="105">
        <f t="shared" si="951"/>
        <v>1209.432</v>
      </c>
      <c r="F2012" s="106">
        <f t="shared" si="952"/>
        <v>46223</v>
      </c>
      <c r="G2012" s="107">
        <f t="shared" si="957"/>
        <v>-3.3637848430260187E-3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</v>
      </c>
      <c r="M2012" s="110">
        <f t="shared" si="954"/>
        <v>1</v>
      </c>
      <c r="N2012" s="110">
        <f t="shared" si="949"/>
        <v>1.3815017452050753</v>
      </c>
      <c r="O2012" s="103">
        <f t="shared" si="953"/>
        <v>1.38150174</v>
      </c>
      <c r="P2012" s="103">
        <f t="shared" si="959"/>
        <v>129.72095634999999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0.16</v>
      </c>
      <c r="U2012" s="111">
        <f t="shared" si="950"/>
        <v>16</v>
      </c>
      <c r="V2012" s="111">
        <v>252</v>
      </c>
      <c r="W2012" s="110">
        <f t="shared" si="961"/>
        <v>1.0094680330000001</v>
      </c>
      <c r="X2012" s="103">
        <f t="shared" si="962"/>
        <v>1.22820229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130.94915864000001</v>
      </c>
      <c r="C2013" s="103">
        <f t="shared" si="970"/>
        <v>93.898511020000001</v>
      </c>
      <c r="D2013" s="104">
        <f t="shared" si="964"/>
        <v>1213.5139999999999</v>
      </c>
      <c r="E2013" s="105">
        <f t="shared" si="951"/>
        <v>1209.432</v>
      </c>
      <c r="F2013" s="106">
        <f t="shared" si="952"/>
        <v>46223</v>
      </c>
      <c r="G2013" s="107">
        <f t="shared" si="957"/>
        <v>-3.3637848430260187E-3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</v>
      </c>
      <c r="M2013" s="110">
        <f t="shared" si="954"/>
        <v>1</v>
      </c>
      <c r="N2013" s="110">
        <f t="shared" si="949"/>
        <v>1.3815017452050753</v>
      </c>
      <c r="O2013" s="103">
        <f t="shared" si="953"/>
        <v>1.38150174</v>
      </c>
      <c r="P2013" s="103">
        <f t="shared" si="959"/>
        <v>129.72095634999999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0.16</v>
      </c>
      <c r="U2013" s="111">
        <f t="shared" si="950"/>
        <v>16</v>
      </c>
      <c r="V2013" s="111">
        <v>252</v>
      </c>
      <c r="W2013" s="110">
        <f t="shared" si="961"/>
        <v>1.0094680330000001</v>
      </c>
      <c r="X2013" s="103">
        <f t="shared" si="962"/>
        <v>1.22820229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130.94915864000001</v>
      </c>
      <c r="C2014" s="103">
        <f t="shared" si="970"/>
        <v>93.898511020000001</v>
      </c>
      <c r="D2014" s="104">
        <f t="shared" si="964"/>
        <v>1213.5139999999999</v>
      </c>
      <c r="E2014" s="105">
        <f t="shared" si="951"/>
        <v>1209.432</v>
      </c>
      <c r="F2014" s="106">
        <f t="shared" si="952"/>
        <v>46223</v>
      </c>
      <c r="G2014" s="107">
        <f t="shared" si="957"/>
        <v>-3.3637848430260187E-3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</v>
      </c>
      <c r="M2014" s="110">
        <f t="shared" si="954"/>
        <v>1</v>
      </c>
      <c r="N2014" s="110">
        <f t="shared" si="949"/>
        <v>1.3815017452050753</v>
      </c>
      <c r="O2014" s="103">
        <f t="shared" si="953"/>
        <v>1.38150174</v>
      </c>
      <c r="P2014" s="103">
        <f t="shared" si="959"/>
        <v>129.72095634999999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0.16</v>
      </c>
      <c r="U2014" s="111">
        <f t="shared" si="950"/>
        <v>16</v>
      </c>
      <c r="V2014" s="111">
        <v>252</v>
      </c>
      <c r="W2014" s="110">
        <f t="shared" si="961"/>
        <v>1.0094680330000001</v>
      </c>
      <c r="X2014" s="103">
        <f t="shared" si="962"/>
        <v>1.22820229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131.02630629000001</v>
      </c>
      <c r="C2015" s="103">
        <f t="shared" si="970"/>
        <v>93.898511020000001</v>
      </c>
      <c r="D2015" s="104">
        <f t="shared" si="964"/>
        <v>1213.5139999999999</v>
      </c>
      <c r="E2015" s="105">
        <f t="shared" si="951"/>
        <v>1209.432</v>
      </c>
      <c r="F2015" s="106">
        <f t="shared" si="952"/>
        <v>46223</v>
      </c>
      <c r="G2015" s="107">
        <f t="shared" si="957"/>
        <v>-3.3637848430260187E-3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</v>
      </c>
      <c r="M2015" s="110">
        <f t="shared" si="954"/>
        <v>1</v>
      </c>
      <c r="N2015" s="110">
        <f t="shared" ref="N2015:N2078" si="975">IF(I2015&gt;I2014,N2014*M2015,N2014)</f>
        <v>1.3815017452050753</v>
      </c>
      <c r="O2015" s="103">
        <f t="shared" si="953"/>
        <v>1.38150174</v>
      </c>
      <c r="P2015" s="103">
        <f t="shared" si="959"/>
        <v>129.72095634999999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0.16</v>
      </c>
      <c r="U2015" s="111">
        <f t="shared" si="950"/>
        <v>17</v>
      </c>
      <c r="V2015" s="111">
        <v>252</v>
      </c>
      <c r="W2015" s="110">
        <f t="shared" si="961"/>
        <v>1.0100627529999999</v>
      </c>
      <c r="X2015" s="103">
        <f t="shared" si="962"/>
        <v>1.3053499399999999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131.10349933999998</v>
      </c>
      <c r="C2016" s="103">
        <f t="shared" si="970"/>
        <v>93.898511020000001</v>
      </c>
      <c r="D2016" s="104">
        <f t="shared" si="964"/>
        <v>1213.5139999999999</v>
      </c>
      <c r="E2016" s="105">
        <f t="shared" si="951"/>
        <v>1209.432</v>
      </c>
      <c r="F2016" s="106">
        <f t="shared" si="952"/>
        <v>46223</v>
      </c>
      <c r="G2016" s="107">
        <f t="shared" si="957"/>
        <v>-3.3637848430260187E-3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</v>
      </c>
      <c r="M2016" s="110">
        <f t="shared" si="954"/>
        <v>1</v>
      </c>
      <c r="N2016" s="110">
        <f t="shared" si="975"/>
        <v>1.3815017452050753</v>
      </c>
      <c r="O2016" s="103">
        <f t="shared" si="953"/>
        <v>1.38150174</v>
      </c>
      <c r="P2016" s="103">
        <f t="shared" si="959"/>
        <v>129.72095634999999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0.16</v>
      </c>
      <c r="U2016" s="111">
        <f t="shared" si="950"/>
        <v>18</v>
      </c>
      <c r="V2016" s="111">
        <v>252</v>
      </c>
      <c r="W2016" s="110">
        <f t="shared" si="961"/>
        <v>1.0106578230000001</v>
      </c>
      <c r="X2016" s="103">
        <f t="shared" si="962"/>
        <v>1.3825429899999999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131.18073791999998</v>
      </c>
      <c r="C2017" s="103">
        <f t="shared" si="970"/>
        <v>93.898511020000001</v>
      </c>
      <c r="D2017" s="104">
        <f t="shared" si="964"/>
        <v>1213.5139999999999</v>
      </c>
      <c r="E2017" s="105">
        <f t="shared" si="951"/>
        <v>1209.432</v>
      </c>
      <c r="F2017" s="106">
        <f t="shared" si="952"/>
        <v>46223</v>
      </c>
      <c r="G2017" s="107">
        <f t="shared" si="957"/>
        <v>-3.3637848430260187E-3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</v>
      </c>
      <c r="M2017" s="110">
        <f t="shared" si="954"/>
        <v>1</v>
      </c>
      <c r="N2017" s="110">
        <f t="shared" si="975"/>
        <v>1.3815017452050753</v>
      </c>
      <c r="O2017" s="103">
        <f t="shared" si="953"/>
        <v>1.38150174</v>
      </c>
      <c r="P2017" s="103">
        <f t="shared" si="959"/>
        <v>129.72095634999999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0.16</v>
      </c>
      <c r="U2017" s="111">
        <f t="shared" si="950"/>
        <v>19</v>
      </c>
      <c r="V2017" s="111">
        <v>252</v>
      </c>
      <c r="W2017" s="110">
        <f t="shared" si="961"/>
        <v>1.0112532439999999</v>
      </c>
      <c r="X2017" s="103">
        <f t="shared" si="962"/>
        <v>1.4597815700000001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131.25802189999999</v>
      </c>
      <c r="C2018" s="103">
        <f t="shared" si="970"/>
        <v>93.898511020000001</v>
      </c>
      <c r="D2018" s="104">
        <f t="shared" si="964"/>
        <v>1213.5139999999999</v>
      </c>
      <c r="E2018" s="105">
        <f t="shared" si="951"/>
        <v>1209.432</v>
      </c>
      <c r="F2018" s="106">
        <f t="shared" si="952"/>
        <v>46223</v>
      </c>
      <c r="G2018" s="107">
        <f t="shared" si="957"/>
        <v>-3.3637848430260187E-3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</v>
      </c>
      <c r="M2018" s="110">
        <f t="shared" si="954"/>
        <v>1</v>
      </c>
      <c r="N2018" s="110">
        <f t="shared" si="975"/>
        <v>1.3815017452050753</v>
      </c>
      <c r="O2018" s="103">
        <f t="shared" si="953"/>
        <v>1.38150174</v>
      </c>
      <c r="P2018" s="103">
        <f t="shared" si="959"/>
        <v>129.72095634999999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0.16</v>
      </c>
      <c r="U2018" s="111">
        <f t="shared" si="950"/>
        <v>20</v>
      </c>
      <c r="V2018" s="111">
        <v>252</v>
      </c>
      <c r="W2018" s="110">
        <f t="shared" si="961"/>
        <v>1.0118490149999999</v>
      </c>
      <c r="X2018" s="103">
        <f t="shared" si="962"/>
        <v>1.5370655499999999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131.33535154999998</v>
      </c>
      <c r="C2019" s="103">
        <f t="shared" si="970"/>
        <v>93.898511020000001</v>
      </c>
      <c r="D2019" s="104">
        <f t="shared" si="964"/>
        <v>1213.5139999999999</v>
      </c>
      <c r="E2019" s="105">
        <f t="shared" si="951"/>
        <v>1209.432</v>
      </c>
      <c r="F2019" s="106">
        <f t="shared" si="952"/>
        <v>46223</v>
      </c>
      <c r="G2019" s="107">
        <f t="shared" si="957"/>
        <v>-3.3637848430260187E-3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</v>
      </c>
      <c r="M2019" s="110">
        <f t="shared" si="954"/>
        <v>1</v>
      </c>
      <c r="N2019" s="110">
        <f t="shared" si="975"/>
        <v>1.3815017452050753</v>
      </c>
      <c r="O2019" s="103">
        <f t="shared" si="953"/>
        <v>1.38150174</v>
      </c>
      <c r="P2019" s="103">
        <f t="shared" si="959"/>
        <v>129.72095634999999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0.16</v>
      </c>
      <c r="U2019" s="111">
        <f t="shared" si="950"/>
        <v>21</v>
      </c>
      <c r="V2019" s="111">
        <v>252</v>
      </c>
      <c r="W2019" s="110">
        <f t="shared" si="961"/>
        <v>1.0124451379999999</v>
      </c>
      <c r="X2019" s="103">
        <f t="shared" si="962"/>
        <v>1.6143951999999999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131.33535154999998</v>
      </c>
      <c r="C2020" s="103">
        <f t="shared" si="970"/>
        <v>93.898511020000001</v>
      </c>
      <c r="D2020" s="104">
        <f t="shared" si="964"/>
        <v>1213.5139999999999</v>
      </c>
      <c r="E2020" s="105">
        <f t="shared" si="951"/>
        <v>1209.432</v>
      </c>
      <c r="F2020" s="106">
        <f t="shared" si="952"/>
        <v>46223</v>
      </c>
      <c r="G2020" s="107">
        <f t="shared" si="957"/>
        <v>-3.3637848430260187E-3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</v>
      </c>
      <c r="M2020" s="110">
        <f t="shared" si="954"/>
        <v>1</v>
      </c>
      <c r="N2020" s="110">
        <f t="shared" si="975"/>
        <v>1.3815017452050753</v>
      </c>
      <c r="O2020" s="103">
        <f t="shared" si="953"/>
        <v>1.38150174</v>
      </c>
      <c r="P2020" s="103">
        <f t="shared" si="959"/>
        <v>129.72095634999999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0.16</v>
      </c>
      <c r="U2020" s="111">
        <f t="shared" si="950"/>
        <v>21</v>
      </c>
      <c r="V2020" s="111">
        <v>252</v>
      </c>
      <c r="W2020" s="110">
        <f t="shared" si="961"/>
        <v>1.0124451379999999</v>
      </c>
      <c r="X2020" s="103">
        <f t="shared" si="962"/>
        <v>1.6143951999999999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131.33535154999998</v>
      </c>
      <c r="C2021" s="103">
        <f t="shared" si="970"/>
        <v>93.898511020000001</v>
      </c>
      <c r="D2021" s="104">
        <f t="shared" si="964"/>
        <v>1213.5139999999999</v>
      </c>
      <c r="E2021" s="105">
        <f t="shared" si="951"/>
        <v>1209.432</v>
      </c>
      <c r="F2021" s="106">
        <f t="shared" si="952"/>
        <v>46223</v>
      </c>
      <c r="G2021" s="107">
        <f t="shared" si="957"/>
        <v>-3.3637848430260187E-3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</v>
      </c>
      <c r="M2021" s="110">
        <f t="shared" si="954"/>
        <v>1</v>
      </c>
      <c r="N2021" s="110">
        <f t="shared" si="975"/>
        <v>1.3815017452050753</v>
      </c>
      <c r="O2021" s="103">
        <f t="shared" si="953"/>
        <v>1.38150174</v>
      </c>
      <c r="P2021" s="103">
        <f t="shared" si="959"/>
        <v>129.72095634999999</v>
      </c>
      <c r="Q2021" s="11">
        <f t="shared" si="974"/>
        <v>66</v>
      </c>
      <c r="R2021" s="7">
        <f t="shared" si="967"/>
        <v>8.7364999999999998E-2</v>
      </c>
      <c r="S2021" s="8">
        <f t="shared" si="960"/>
        <v>11.333071350000001</v>
      </c>
      <c r="T2021" s="113">
        <f t="shared" si="968"/>
        <v>0.16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1.0124451379999999</v>
      </c>
      <c r="X2021" s="103">
        <f t="shared" si="962"/>
        <v>1.6143951999999999</v>
      </c>
      <c r="Y2021" s="8">
        <f t="shared" si="969"/>
        <v>12.947466550000001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118.45763228</v>
      </c>
      <c r="C2022" s="103">
        <f t="shared" si="970"/>
        <v>85.695067609999995</v>
      </c>
      <c r="D2022" s="104">
        <f t="shared" si="964"/>
        <v>1213.5139999999999</v>
      </c>
      <c r="E2022" s="105">
        <f t="shared" si="951"/>
        <v>1209.432</v>
      </c>
      <c r="F2022" s="106">
        <f t="shared" si="952"/>
        <v>46255</v>
      </c>
      <c r="G2022" s="107">
        <f t="shared" si="957"/>
        <v>-3.3637848430260187E-3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</v>
      </c>
      <c r="M2022" s="110">
        <f t="shared" si="954"/>
        <v>1</v>
      </c>
      <c r="N2022" s="110">
        <f t="shared" si="975"/>
        <v>1.3815017452050753</v>
      </c>
      <c r="O2022" s="103">
        <f t="shared" si="953"/>
        <v>1.38150174</v>
      </c>
      <c r="P2022" s="103">
        <f t="shared" si="959"/>
        <v>118.38788501000001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0.16</v>
      </c>
      <c r="U2022" s="111">
        <f t="shared" si="976"/>
        <v>1</v>
      </c>
      <c r="V2022" s="111">
        <v>252</v>
      </c>
      <c r="W2022" s="110">
        <f t="shared" si="961"/>
        <v>1.0005891419999999</v>
      </c>
      <c r="X2022" s="103">
        <f t="shared" si="962"/>
        <v>6.974727E-2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118.52742052000001</v>
      </c>
      <c r="C2023" s="103">
        <f t="shared" si="970"/>
        <v>85.695067609999995</v>
      </c>
      <c r="D2023" s="104">
        <f t="shared" si="964"/>
        <v>1213.5139999999999</v>
      </c>
      <c r="E2023" s="105">
        <f t="shared" si="951"/>
        <v>1209.432</v>
      </c>
      <c r="F2023" s="106">
        <f t="shared" si="952"/>
        <v>46255</v>
      </c>
      <c r="G2023" s="107">
        <f t="shared" si="957"/>
        <v>-3.3637848430260187E-3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</v>
      </c>
      <c r="M2023" s="110">
        <f t="shared" si="954"/>
        <v>1</v>
      </c>
      <c r="N2023" s="110">
        <f t="shared" si="975"/>
        <v>1.3815017452050753</v>
      </c>
      <c r="O2023" s="103">
        <f t="shared" si="953"/>
        <v>1.38150174</v>
      </c>
      <c r="P2023" s="103">
        <f t="shared" si="959"/>
        <v>118.38788501000001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0.16</v>
      </c>
      <c r="U2023" s="111">
        <f t="shared" si="976"/>
        <v>2</v>
      </c>
      <c r="V2023" s="111">
        <v>252</v>
      </c>
      <c r="W2023" s="110">
        <f t="shared" si="961"/>
        <v>1.0011786300000001</v>
      </c>
      <c r="X2023" s="103">
        <f t="shared" si="962"/>
        <v>0.13953551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118.59725007</v>
      </c>
      <c r="C2024" s="103">
        <f t="shared" si="970"/>
        <v>85.695067609999995</v>
      </c>
      <c r="D2024" s="104">
        <f t="shared" si="964"/>
        <v>1213.5139999999999</v>
      </c>
      <c r="E2024" s="105">
        <f t="shared" ref="E2024:E2087" si="977">IF($K2024=1,VLOOKUP($A2023,$AO$10:$AS$165,4),E2023)</f>
        <v>1209.432</v>
      </c>
      <c r="F2024" s="106">
        <f t="shared" ref="F2024:F2087" si="978">IF($K2024=1,VLOOKUP($A2023,$AO$10:$AS$165,5),F2023)</f>
        <v>46255</v>
      </c>
      <c r="G2024" s="107">
        <f t="shared" si="957"/>
        <v>-3.3637848430260187E-3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</v>
      </c>
      <c r="M2024" s="110">
        <f t="shared" si="954"/>
        <v>1</v>
      </c>
      <c r="N2024" s="110">
        <f t="shared" si="975"/>
        <v>1.3815017452050753</v>
      </c>
      <c r="O2024" s="103">
        <f t="shared" si="953"/>
        <v>1.38150174</v>
      </c>
      <c r="P2024" s="103">
        <f t="shared" si="959"/>
        <v>118.38788501000001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0.16</v>
      </c>
      <c r="U2024" s="111">
        <f t="shared" si="976"/>
        <v>3</v>
      </c>
      <c r="V2024" s="111">
        <v>252</v>
      </c>
      <c r="W2024" s="110">
        <f t="shared" si="961"/>
        <v>1.001768467</v>
      </c>
      <c r="X2024" s="103">
        <f t="shared" si="962"/>
        <v>0.20936505999999999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118.66712059000001</v>
      </c>
      <c r="C2025" s="103">
        <f t="shared" si="970"/>
        <v>85.695067609999995</v>
      </c>
      <c r="D2025" s="104">
        <f t="shared" si="964"/>
        <v>1213.5139999999999</v>
      </c>
      <c r="E2025" s="105">
        <f t="shared" si="977"/>
        <v>1209.432</v>
      </c>
      <c r="F2025" s="106">
        <f t="shared" si="978"/>
        <v>46255</v>
      </c>
      <c r="G2025" s="107">
        <f t="shared" si="957"/>
        <v>-3.3637848430260187E-3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</v>
      </c>
      <c r="M2025" s="110">
        <f t="shared" si="954"/>
        <v>1</v>
      </c>
      <c r="N2025" s="110">
        <f t="shared" si="975"/>
        <v>1.3815017452050753</v>
      </c>
      <c r="O2025" s="103">
        <f t="shared" ref="O2025:O2088" si="979">TRUNC(TRUNC((L2025*N2025),15),8)</f>
        <v>1.38150174</v>
      </c>
      <c r="P2025" s="103">
        <f t="shared" si="959"/>
        <v>118.38788501000001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0.16</v>
      </c>
      <c r="U2025" s="111">
        <f t="shared" si="976"/>
        <v>4</v>
      </c>
      <c r="V2025" s="111">
        <v>252</v>
      </c>
      <c r="W2025" s="110">
        <f t="shared" si="961"/>
        <v>1.0023586499999999</v>
      </c>
      <c r="X2025" s="103">
        <f t="shared" si="962"/>
        <v>0.27923557999999998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118.73703242000001</v>
      </c>
      <c r="C2026" s="103">
        <f t="shared" si="970"/>
        <v>85.695067609999995</v>
      </c>
      <c r="D2026" s="104">
        <f t="shared" si="964"/>
        <v>1213.5139999999999</v>
      </c>
      <c r="E2026" s="105">
        <f t="shared" si="977"/>
        <v>1209.432</v>
      </c>
      <c r="F2026" s="106">
        <f t="shared" si="978"/>
        <v>46255</v>
      </c>
      <c r="G2026" s="107">
        <f t="shared" si="957"/>
        <v>-3.3637848430260187E-3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</v>
      </c>
      <c r="M2026" s="110">
        <f t="shared" ref="M2026:M2089" si="980">IF(I2026&gt;I2025,L2025,M2025)</f>
        <v>1</v>
      </c>
      <c r="N2026" s="110">
        <f t="shared" si="975"/>
        <v>1.3815017452050753</v>
      </c>
      <c r="O2026" s="103">
        <f t="shared" si="979"/>
        <v>1.38150174</v>
      </c>
      <c r="P2026" s="103">
        <f t="shared" si="959"/>
        <v>118.38788501000001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0.16</v>
      </c>
      <c r="U2026" s="111">
        <f t="shared" si="976"/>
        <v>5</v>
      </c>
      <c r="V2026" s="111">
        <v>252</v>
      </c>
      <c r="W2026" s="110">
        <f t="shared" si="961"/>
        <v>1.0029491820000001</v>
      </c>
      <c r="X2026" s="103">
        <f t="shared" si="962"/>
        <v>0.34914740999999999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118.73703242000001</v>
      </c>
      <c r="C2027" s="103">
        <f t="shared" si="970"/>
        <v>85.695067609999995</v>
      </c>
      <c r="D2027" s="104">
        <f t="shared" si="964"/>
        <v>1213.5139999999999</v>
      </c>
      <c r="E2027" s="105">
        <f t="shared" si="977"/>
        <v>1209.432</v>
      </c>
      <c r="F2027" s="106">
        <f t="shared" si="978"/>
        <v>46255</v>
      </c>
      <c r="G2027" s="107">
        <f t="shared" si="957"/>
        <v>-3.3637848430260187E-3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</v>
      </c>
      <c r="M2027" s="110">
        <f t="shared" si="980"/>
        <v>1</v>
      </c>
      <c r="N2027" s="110">
        <f t="shared" si="975"/>
        <v>1.3815017452050753</v>
      </c>
      <c r="O2027" s="103">
        <f t="shared" si="979"/>
        <v>1.38150174</v>
      </c>
      <c r="P2027" s="103">
        <f t="shared" si="959"/>
        <v>118.38788501000001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0.16</v>
      </c>
      <c r="U2027" s="111">
        <f t="shared" si="976"/>
        <v>5</v>
      </c>
      <c r="V2027" s="111">
        <v>252</v>
      </c>
      <c r="W2027" s="110">
        <f t="shared" si="961"/>
        <v>1.0029491820000001</v>
      </c>
      <c r="X2027" s="103">
        <f t="shared" si="962"/>
        <v>0.34914740999999999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118.73703242000001</v>
      </c>
      <c r="C2028" s="103">
        <f t="shared" si="970"/>
        <v>85.695067609999995</v>
      </c>
      <c r="D2028" s="104">
        <f t="shared" si="964"/>
        <v>1213.5139999999999</v>
      </c>
      <c r="E2028" s="105">
        <f t="shared" si="977"/>
        <v>1209.432</v>
      </c>
      <c r="F2028" s="106">
        <f t="shared" si="978"/>
        <v>46255</v>
      </c>
      <c r="G2028" s="107">
        <f t="shared" si="957"/>
        <v>-3.3637848430260187E-3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</v>
      </c>
      <c r="M2028" s="110">
        <f t="shared" si="980"/>
        <v>1</v>
      </c>
      <c r="N2028" s="110">
        <f t="shared" si="975"/>
        <v>1.3815017452050753</v>
      </c>
      <c r="O2028" s="103">
        <f t="shared" si="979"/>
        <v>1.38150174</v>
      </c>
      <c r="P2028" s="103">
        <f t="shared" si="959"/>
        <v>118.38788501000001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0.16</v>
      </c>
      <c r="U2028" s="111">
        <f t="shared" si="976"/>
        <v>5</v>
      </c>
      <c r="V2028" s="111">
        <v>252</v>
      </c>
      <c r="W2028" s="110">
        <f t="shared" si="961"/>
        <v>1.0029491820000001</v>
      </c>
      <c r="X2028" s="103">
        <f t="shared" si="962"/>
        <v>0.34914740999999999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118.80698534000001</v>
      </c>
      <c r="C2029" s="103">
        <f t="shared" si="970"/>
        <v>85.695067609999995</v>
      </c>
      <c r="D2029" s="104">
        <f t="shared" si="964"/>
        <v>1213.5139999999999</v>
      </c>
      <c r="E2029" s="105">
        <f t="shared" si="977"/>
        <v>1209.432</v>
      </c>
      <c r="F2029" s="106">
        <f t="shared" si="978"/>
        <v>46255</v>
      </c>
      <c r="G2029" s="107">
        <f t="shared" si="957"/>
        <v>-3.3637848430260187E-3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</v>
      </c>
      <c r="M2029" s="110">
        <f t="shared" si="980"/>
        <v>1</v>
      </c>
      <c r="N2029" s="110">
        <f t="shared" si="975"/>
        <v>1.3815017452050753</v>
      </c>
      <c r="O2029" s="103">
        <f t="shared" si="979"/>
        <v>1.38150174</v>
      </c>
      <c r="P2029" s="103">
        <f t="shared" si="959"/>
        <v>118.38788501000001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0.16</v>
      </c>
      <c r="U2029" s="111">
        <f t="shared" si="976"/>
        <v>6</v>
      </c>
      <c r="V2029" s="111">
        <v>252</v>
      </c>
      <c r="W2029" s="110">
        <f t="shared" si="961"/>
        <v>1.003540061</v>
      </c>
      <c r="X2029" s="103">
        <f t="shared" si="962"/>
        <v>0.41910033000000002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118.87697945000001</v>
      </c>
      <c r="C2030" s="103">
        <f t="shared" si="970"/>
        <v>85.695067609999995</v>
      </c>
      <c r="D2030" s="104">
        <f t="shared" si="964"/>
        <v>1213.5139999999999</v>
      </c>
      <c r="E2030" s="105">
        <f t="shared" si="977"/>
        <v>1209.432</v>
      </c>
      <c r="F2030" s="106">
        <f t="shared" si="978"/>
        <v>46255</v>
      </c>
      <c r="G2030" s="107">
        <f t="shared" si="957"/>
        <v>-3.3637848430260187E-3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</v>
      </c>
      <c r="M2030" s="110">
        <f t="shared" si="980"/>
        <v>1</v>
      </c>
      <c r="N2030" s="110">
        <f t="shared" si="975"/>
        <v>1.3815017452050753</v>
      </c>
      <c r="O2030" s="103">
        <f t="shared" si="979"/>
        <v>1.38150174</v>
      </c>
      <c r="P2030" s="103">
        <f t="shared" si="959"/>
        <v>118.38788501000001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0.16</v>
      </c>
      <c r="U2030" s="111">
        <f t="shared" si="976"/>
        <v>7</v>
      </c>
      <c r="V2030" s="111">
        <v>252</v>
      </c>
      <c r="W2030" s="110">
        <f t="shared" si="961"/>
        <v>1.004131288</v>
      </c>
      <c r="X2030" s="103">
        <f t="shared" si="962"/>
        <v>0.48909444000000002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118.94701489000001</v>
      </c>
      <c r="C2031" s="103">
        <f t="shared" si="970"/>
        <v>85.695067609999995</v>
      </c>
      <c r="D2031" s="104">
        <f t="shared" si="964"/>
        <v>1213.5139999999999</v>
      </c>
      <c r="E2031" s="105">
        <f t="shared" si="977"/>
        <v>1209.432</v>
      </c>
      <c r="F2031" s="106">
        <f t="shared" si="978"/>
        <v>46255</v>
      </c>
      <c r="G2031" s="107">
        <f t="shared" si="957"/>
        <v>-3.3637848430260187E-3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</v>
      </c>
      <c r="M2031" s="110">
        <f t="shared" si="980"/>
        <v>1</v>
      </c>
      <c r="N2031" s="110">
        <f t="shared" si="975"/>
        <v>1.3815017452050753</v>
      </c>
      <c r="O2031" s="103">
        <f t="shared" si="979"/>
        <v>1.38150174</v>
      </c>
      <c r="P2031" s="103">
        <f t="shared" si="959"/>
        <v>118.38788501000001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0.16</v>
      </c>
      <c r="U2031" s="111">
        <f t="shared" si="976"/>
        <v>8</v>
      </c>
      <c r="V2031" s="111">
        <v>252</v>
      </c>
      <c r="W2031" s="110">
        <f t="shared" si="961"/>
        <v>1.0047228640000001</v>
      </c>
      <c r="X2031" s="103">
        <f t="shared" si="962"/>
        <v>0.55912987999999997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119.01709152000001</v>
      </c>
      <c r="C2032" s="103">
        <f t="shared" si="970"/>
        <v>85.695067609999995</v>
      </c>
      <c r="D2032" s="104">
        <f t="shared" si="964"/>
        <v>1213.5139999999999</v>
      </c>
      <c r="E2032" s="105">
        <f t="shared" si="977"/>
        <v>1209.432</v>
      </c>
      <c r="F2032" s="106">
        <f t="shared" si="978"/>
        <v>46255</v>
      </c>
      <c r="G2032" s="107">
        <f t="shared" si="957"/>
        <v>-3.3637848430260187E-3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</v>
      </c>
      <c r="M2032" s="110">
        <f t="shared" si="980"/>
        <v>1</v>
      </c>
      <c r="N2032" s="110">
        <f t="shared" si="975"/>
        <v>1.3815017452050753</v>
      </c>
      <c r="O2032" s="103">
        <f t="shared" si="979"/>
        <v>1.38150174</v>
      </c>
      <c r="P2032" s="103">
        <f t="shared" si="959"/>
        <v>118.38788501000001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0.16</v>
      </c>
      <c r="U2032" s="111">
        <f t="shared" si="976"/>
        <v>9</v>
      </c>
      <c r="V2032" s="111">
        <v>252</v>
      </c>
      <c r="W2032" s="110">
        <f t="shared" si="961"/>
        <v>1.005314788</v>
      </c>
      <c r="X2032" s="103">
        <f t="shared" si="962"/>
        <v>0.62920651000000005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119.08720946000001</v>
      </c>
      <c r="C2033" s="103">
        <f t="shared" si="970"/>
        <v>85.695067609999995</v>
      </c>
      <c r="D2033" s="104">
        <f t="shared" si="964"/>
        <v>1213.5139999999999</v>
      </c>
      <c r="E2033" s="105">
        <f t="shared" si="977"/>
        <v>1209.432</v>
      </c>
      <c r="F2033" s="106">
        <f t="shared" si="978"/>
        <v>46255</v>
      </c>
      <c r="G2033" s="107">
        <f t="shared" si="957"/>
        <v>-3.3637848430260187E-3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</v>
      </c>
      <c r="M2033" s="110">
        <f t="shared" si="980"/>
        <v>1</v>
      </c>
      <c r="N2033" s="110">
        <f t="shared" si="975"/>
        <v>1.3815017452050753</v>
      </c>
      <c r="O2033" s="103">
        <f t="shared" si="979"/>
        <v>1.38150174</v>
      </c>
      <c r="P2033" s="103">
        <f t="shared" si="959"/>
        <v>118.38788501000001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0.16</v>
      </c>
      <c r="U2033" s="111">
        <f t="shared" si="976"/>
        <v>10</v>
      </c>
      <c r="V2033" s="111">
        <v>252</v>
      </c>
      <c r="W2033" s="110">
        <f t="shared" si="961"/>
        <v>1.005907061</v>
      </c>
      <c r="X2033" s="103">
        <f t="shared" si="962"/>
        <v>0.69932444999999999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119.08720946000001</v>
      </c>
      <c r="C2034" s="103">
        <f t="shared" si="970"/>
        <v>85.695067609999995</v>
      </c>
      <c r="D2034" s="104">
        <f t="shared" si="964"/>
        <v>1213.5139999999999</v>
      </c>
      <c r="E2034" s="105">
        <f t="shared" si="977"/>
        <v>1209.432</v>
      </c>
      <c r="F2034" s="106">
        <f t="shared" si="978"/>
        <v>46255</v>
      </c>
      <c r="G2034" s="107">
        <f t="shared" si="957"/>
        <v>-3.3637848430260187E-3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</v>
      </c>
      <c r="M2034" s="110">
        <f t="shared" si="980"/>
        <v>1</v>
      </c>
      <c r="N2034" s="110">
        <f t="shared" si="975"/>
        <v>1.3815017452050753</v>
      </c>
      <c r="O2034" s="103">
        <f t="shared" si="979"/>
        <v>1.38150174</v>
      </c>
      <c r="P2034" s="103">
        <f t="shared" si="959"/>
        <v>118.38788501000001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0.16</v>
      </c>
      <c r="U2034" s="111">
        <f t="shared" si="976"/>
        <v>10</v>
      </c>
      <c r="V2034" s="111">
        <v>252</v>
      </c>
      <c r="W2034" s="110">
        <f t="shared" si="961"/>
        <v>1.005907061</v>
      </c>
      <c r="X2034" s="103">
        <f t="shared" si="962"/>
        <v>0.69932444999999999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119.08720946000001</v>
      </c>
      <c r="C2035" s="103">
        <f t="shared" si="970"/>
        <v>85.695067609999995</v>
      </c>
      <c r="D2035" s="104">
        <f t="shared" si="964"/>
        <v>1213.5139999999999</v>
      </c>
      <c r="E2035" s="105">
        <f t="shared" si="977"/>
        <v>1209.432</v>
      </c>
      <c r="F2035" s="106">
        <f t="shared" si="978"/>
        <v>46255</v>
      </c>
      <c r="G2035" s="107">
        <f t="shared" si="957"/>
        <v>-3.3637848430260187E-3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</v>
      </c>
      <c r="M2035" s="110">
        <f t="shared" si="980"/>
        <v>1</v>
      </c>
      <c r="N2035" s="110">
        <f t="shared" si="975"/>
        <v>1.3815017452050753</v>
      </c>
      <c r="O2035" s="103">
        <f t="shared" si="979"/>
        <v>1.38150174</v>
      </c>
      <c r="P2035" s="103">
        <f t="shared" si="959"/>
        <v>118.38788501000001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0.16</v>
      </c>
      <c r="U2035" s="111">
        <f t="shared" si="976"/>
        <v>10</v>
      </c>
      <c r="V2035" s="111">
        <v>252</v>
      </c>
      <c r="W2035" s="110">
        <f t="shared" si="961"/>
        <v>1.005907061</v>
      </c>
      <c r="X2035" s="103">
        <f t="shared" si="962"/>
        <v>0.69932444999999999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119.15736873</v>
      </c>
      <c r="C2036" s="103">
        <f t="shared" si="970"/>
        <v>85.695067609999995</v>
      </c>
      <c r="D2036" s="104">
        <f t="shared" si="964"/>
        <v>1213.5139999999999</v>
      </c>
      <c r="E2036" s="105">
        <f t="shared" si="977"/>
        <v>1209.432</v>
      </c>
      <c r="F2036" s="106">
        <f t="shared" si="978"/>
        <v>46255</v>
      </c>
      <c r="G2036" s="107">
        <f t="shared" si="957"/>
        <v>-3.3637848430260187E-3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</v>
      </c>
      <c r="M2036" s="110">
        <f t="shared" si="980"/>
        <v>1</v>
      </c>
      <c r="N2036" s="110">
        <f t="shared" si="975"/>
        <v>1.3815017452050753</v>
      </c>
      <c r="O2036" s="103">
        <f t="shared" si="979"/>
        <v>1.38150174</v>
      </c>
      <c r="P2036" s="103">
        <f t="shared" si="959"/>
        <v>118.38788501000001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0.16</v>
      </c>
      <c r="U2036" s="111">
        <f t="shared" si="976"/>
        <v>11</v>
      </c>
      <c r="V2036" s="111">
        <v>252</v>
      </c>
      <c r="W2036" s="110">
        <f t="shared" si="961"/>
        <v>1.0064996829999999</v>
      </c>
      <c r="X2036" s="103">
        <f t="shared" si="962"/>
        <v>0.76948371999999998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119.22756931000001</v>
      </c>
      <c r="C2037" s="103">
        <f t="shared" si="970"/>
        <v>85.695067609999995</v>
      </c>
      <c r="D2037" s="104">
        <f t="shared" si="964"/>
        <v>1213.5139999999999</v>
      </c>
      <c r="E2037" s="105">
        <f t="shared" si="977"/>
        <v>1209.432</v>
      </c>
      <c r="F2037" s="106">
        <f t="shared" si="978"/>
        <v>46255</v>
      </c>
      <c r="G2037" s="107">
        <f t="shared" si="957"/>
        <v>-3.3637848430260187E-3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</v>
      </c>
      <c r="M2037" s="110">
        <f t="shared" si="980"/>
        <v>1</v>
      </c>
      <c r="N2037" s="110">
        <f t="shared" si="975"/>
        <v>1.3815017452050753</v>
      </c>
      <c r="O2037" s="103">
        <f t="shared" si="979"/>
        <v>1.38150174</v>
      </c>
      <c r="P2037" s="103">
        <f t="shared" si="959"/>
        <v>118.38788501000001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0.16</v>
      </c>
      <c r="U2037" s="111">
        <f t="shared" si="976"/>
        <v>12</v>
      </c>
      <c r="V2037" s="111">
        <v>252</v>
      </c>
      <c r="W2037" s="110">
        <f t="shared" si="961"/>
        <v>1.007092654</v>
      </c>
      <c r="X2037" s="103">
        <f t="shared" si="962"/>
        <v>0.83968430000000005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119.29781121000001</v>
      </c>
      <c r="C2038" s="103">
        <f t="shared" si="970"/>
        <v>85.695067609999995</v>
      </c>
      <c r="D2038" s="104">
        <f t="shared" si="964"/>
        <v>1213.5139999999999</v>
      </c>
      <c r="E2038" s="105">
        <f t="shared" si="977"/>
        <v>1209.432</v>
      </c>
      <c r="F2038" s="106">
        <f t="shared" si="978"/>
        <v>46255</v>
      </c>
      <c r="G2038" s="107">
        <f t="shared" si="957"/>
        <v>-3.3637848430260187E-3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</v>
      </c>
      <c r="M2038" s="110">
        <f t="shared" si="980"/>
        <v>1</v>
      </c>
      <c r="N2038" s="110">
        <f t="shared" si="975"/>
        <v>1.3815017452050753</v>
      </c>
      <c r="O2038" s="103">
        <f t="shared" si="979"/>
        <v>1.38150174</v>
      </c>
      <c r="P2038" s="103">
        <f t="shared" si="959"/>
        <v>118.38788501000001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0.16</v>
      </c>
      <c r="U2038" s="111">
        <f t="shared" si="976"/>
        <v>13</v>
      </c>
      <c r="V2038" s="111">
        <v>252</v>
      </c>
      <c r="W2038" s="110">
        <f t="shared" si="961"/>
        <v>1.0076859739999999</v>
      </c>
      <c r="X2038" s="103">
        <f t="shared" si="962"/>
        <v>0.90992620000000002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119.36809455000001</v>
      </c>
      <c r="C2039" s="103">
        <f t="shared" si="970"/>
        <v>85.695067609999995</v>
      </c>
      <c r="D2039" s="104">
        <f t="shared" si="964"/>
        <v>1213.5139999999999</v>
      </c>
      <c r="E2039" s="105">
        <f t="shared" si="977"/>
        <v>1209.432</v>
      </c>
      <c r="F2039" s="106">
        <f t="shared" si="978"/>
        <v>46255</v>
      </c>
      <c r="G2039" s="107">
        <f t="shared" si="957"/>
        <v>-3.3637848430260187E-3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</v>
      </c>
      <c r="M2039" s="110">
        <f t="shared" si="980"/>
        <v>1</v>
      </c>
      <c r="N2039" s="110">
        <f t="shared" si="975"/>
        <v>1.3815017452050753</v>
      </c>
      <c r="O2039" s="103">
        <f t="shared" si="979"/>
        <v>1.38150174</v>
      </c>
      <c r="P2039" s="103">
        <f t="shared" si="959"/>
        <v>118.38788501000001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0.16</v>
      </c>
      <c r="U2039" s="111">
        <f t="shared" si="976"/>
        <v>14</v>
      </c>
      <c r="V2039" s="111">
        <v>252</v>
      </c>
      <c r="W2039" s="110">
        <f t="shared" si="961"/>
        <v>1.0082796439999999</v>
      </c>
      <c r="X2039" s="103">
        <f t="shared" si="962"/>
        <v>0.98020954000000005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119.43841932000001</v>
      </c>
      <c r="C2040" s="103">
        <f t="shared" si="970"/>
        <v>85.695067609999995</v>
      </c>
      <c r="D2040" s="104">
        <f t="shared" si="964"/>
        <v>1213.5139999999999</v>
      </c>
      <c r="E2040" s="105">
        <f t="shared" si="977"/>
        <v>1209.432</v>
      </c>
      <c r="F2040" s="106">
        <f t="shared" si="978"/>
        <v>46255</v>
      </c>
      <c r="G2040" s="107">
        <f t="shared" si="957"/>
        <v>-3.3637848430260187E-3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</v>
      </c>
      <c r="M2040" s="110">
        <f t="shared" si="980"/>
        <v>1</v>
      </c>
      <c r="N2040" s="110">
        <f t="shared" si="975"/>
        <v>1.3815017452050753</v>
      </c>
      <c r="O2040" s="103">
        <f t="shared" si="979"/>
        <v>1.38150174</v>
      </c>
      <c r="P2040" s="103">
        <f t="shared" si="959"/>
        <v>118.38788501000001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0.16</v>
      </c>
      <c r="U2040" s="111">
        <f t="shared" si="976"/>
        <v>15</v>
      </c>
      <c r="V2040" s="111">
        <v>252</v>
      </c>
      <c r="W2040" s="110">
        <f t="shared" si="961"/>
        <v>1.008873664</v>
      </c>
      <c r="X2040" s="103">
        <f t="shared" si="962"/>
        <v>1.05053431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119.43841932000001</v>
      </c>
      <c r="C2041" s="103">
        <f t="shared" si="970"/>
        <v>85.695067609999995</v>
      </c>
      <c r="D2041" s="104">
        <f t="shared" si="964"/>
        <v>1213.5139999999999</v>
      </c>
      <c r="E2041" s="105">
        <f t="shared" si="977"/>
        <v>1209.432</v>
      </c>
      <c r="F2041" s="106">
        <f t="shared" si="978"/>
        <v>46255</v>
      </c>
      <c r="G2041" s="107">
        <f t="shared" si="957"/>
        <v>-3.3637848430260187E-3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</v>
      </c>
      <c r="M2041" s="110">
        <f t="shared" si="980"/>
        <v>1</v>
      </c>
      <c r="N2041" s="110">
        <f t="shared" si="975"/>
        <v>1.3815017452050753</v>
      </c>
      <c r="O2041" s="103">
        <f t="shared" si="979"/>
        <v>1.38150174</v>
      </c>
      <c r="P2041" s="103">
        <f t="shared" si="959"/>
        <v>118.38788501000001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0.16</v>
      </c>
      <c r="U2041" s="111">
        <f t="shared" si="976"/>
        <v>15</v>
      </c>
      <c r="V2041" s="111">
        <v>252</v>
      </c>
      <c r="W2041" s="110">
        <f t="shared" si="961"/>
        <v>1.008873664</v>
      </c>
      <c r="X2041" s="103">
        <f t="shared" si="962"/>
        <v>1.05053431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119.43841932000001</v>
      </c>
      <c r="C2042" s="103">
        <f t="shared" si="970"/>
        <v>85.695067609999995</v>
      </c>
      <c r="D2042" s="104">
        <f t="shared" si="964"/>
        <v>1213.5139999999999</v>
      </c>
      <c r="E2042" s="105">
        <f t="shared" si="977"/>
        <v>1209.432</v>
      </c>
      <c r="F2042" s="106">
        <f t="shared" si="978"/>
        <v>46255</v>
      </c>
      <c r="G2042" s="107">
        <f t="shared" si="957"/>
        <v>-3.3637848430260187E-3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</v>
      </c>
      <c r="M2042" s="110">
        <f t="shared" si="980"/>
        <v>1</v>
      </c>
      <c r="N2042" s="110">
        <f t="shared" si="975"/>
        <v>1.3815017452050753</v>
      </c>
      <c r="O2042" s="103">
        <f t="shared" si="979"/>
        <v>1.38150174</v>
      </c>
      <c r="P2042" s="103">
        <f t="shared" si="959"/>
        <v>118.38788501000001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0.16</v>
      </c>
      <c r="U2042" s="111">
        <f t="shared" si="976"/>
        <v>15</v>
      </c>
      <c r="V2042" s="111">
        <v>252</v>
      </c>
      <c r="W2042" s="110">
        <f t="shared" si="961"/>
        <v>1.008873664</v>
      </c>
      <c r="X2042" s="103">
        <f t="shared" si="962"/>
        <v>1.05053431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119.43841932000001</v>
      </c>
      <c r="C2043" s="103">
        <f t="shared" si="970"/>
        <v>85.695067609999995</v>
      </c>
      <c r="D2043" s="104">
        <f t="shared" si="964"/>
        <v>1213.5139999999999</v>
      </c>
      <c r="E2043" s="105">
        <f t="shared" si="977"/>
        <v>1209.432</v>
      </c>
      <c r="F2043" s="106">
        <f t="shared" si="978"/>
        <v>46255</v>
      </c>
      <c r="G2043" s="107">
        <f t="shared" si="957"/>
        <v>-3.3637848430260187E-3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</v>
      </c>
      <c r="M2043" s="110">
        <f t="shared" si="980"/>
        <v>1</v>
      </c>
      <c r="N2043" s="110">
        <f t="shared" si="975"/>
        <v>1.3815017452050753</v>
      </c>
      <c r="O2043" s="103">
        <f t="shared" si="979"/>
        <v>1.38150174</v>
      </c>
      <c r="P2043" s="103">
        <f t="shared" si="959"/>
        <v>118.38788501000001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0.16</v>
      </c>
      <c r="U2043" s="111">
        <f t="shared" si="976"/>
        <v>15</v>
      </c>
      <c r="V2043" s="111">
        <v>252</v>
      </c>
      <c r="W2043" s="110">
        <f t="shared" si="961"/>
        <v>1.008873664</v>
      </c>
      <c r="X2043" s="103">
        <f t="shared" si="962"/>
        <v>1.05053431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119.50878541</v>
      </c>
      <c r="C2044" s="103">
        <f t="shared" si="970"/>
        <v>85.695067609999995</v>
      </c>
      <c r="D2044" s="104">
        <f t="shared" si="964"/>
        <v>1213.5139999999999</v>
      </c>
      <c r="E2044" s="105">
        <f t="shared" si="977"/>
        <v>1209.432</v>
      </c>
      <c r="F2044" s="106">
        <f t="shared" si="978"/>
        <v>46255</v>
      </c>
      <c r="G2044" s="107">
        <f t="shared" si="957"/>
        <v>-3.3637848430260187E-3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</v>
      </c>
      <c r="M2044" s="110">
        <f t="shared" si="980"/>
        <v>1</v>
      </c>
      <c r="N2044" s="110">
        <f t="shared" si="975"/>
        <v>1.3815017452050753</v>
      </c>
      <c r="O2044" s="103">
        <f t="shared" si="979"/>
        <v>1.38150174</v>
      </c>
      <c r="P2044" s="103">
        <f t="shared" si="959"/>
        <v>118.38788501000001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0.16</v>
      </c>
      <c r="U2044" s="111">
        <f t="shared" si="976"/>
        <v>16</v>
      </c>
      <c r="V2044" s="111">
        <v>252</v>
      </c>
      <c r="W2044" s="110">
        <f t="shared" si="961"/>
        <v>1.0094680330000001</v>
      </c>
      <c r="X2044" s="103">
        <f t="shared" si="962"/>
        <v>1.1209004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119.57919305</v>
      </c>
      <c r="C2045" s="103">
        <f t="shared" si="970"/>
        <v>85.695067609999995</v>
      </c>
      <c r="D2045" s="104">
        <f t="shared" si="964"/>
        <v>1213.5139999999999</v>
      </c>
      <c r="E2045" s="105">
        <f t="shared" si="977"/>
        <v>1209.432</v>
      </c>
      <c r="F2045" s="106">
        <f t="shared" si="978"/>
        <v>46255</v>
      </c>
      <c r="G2045" s="107">
        <f t="shared" si="957"/>
        <v>-3.3637848430260187E-3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</v>
      </c>
      <c r="M2045" s="110">
        <f t="shared" si="980"/>
        <v>1</v>
      </c>
      <c r="N2045" s="110">
        <f t="shared" si="975"/>
        <v>1.3815017452050753</v>
      </c>
      <c r="O2045" s="103">
        <f t="shared" si="979"/>
        <v>1.38150174</v>
      </c>
      <c r="P2045" s="103">
        <f t="shared" si="959"/>
        <v>118.38788501000001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0.16</v>
      </c>
      <c r="U2045" s="111">
        <f t="shared" si="976"/>
        <v>17</v>
      </c>
      <c r="V2045" s="111">
        <v>252</v>
      </c>
      <c r="W2045" s="110">
        <f t="shared" si="961"/>
        <v>1.0100627529999999</v>
      </c>
      <c r="X2045" s="103">
        <f t="shared" si="962"/>
        <v>1.19130804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119.64964213</v>
      </c>
      <c r="C2046" s="103">
        <f t="shared" si="970"/>
        <v>85.695067609999995</v>
      </c>
      <c r="D2046" s="104">
        <f t="shared" si="964"/>
        <v>1213.5139999999999</v>
      </c>
      <c r="E2046" s="105">
        <f t="shared" si="977"/>
        <v>1209.432</v>
      </c>
      <c r="F2046" s="106">
        <f t="shared" si="978"/>
        <v>46255</v>
      </c>
      <c r="G2046" s="107">
        <f t="shared" si="957"/>
        <v>-3.3637848430260187E-3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</v>
      </c>
      <c r="M2046" s="110">
        <f t="shared" si="980"/>
        <v>1</v>
      </c>
      <c r="N2046" s="110">
        <f t="shared" si="975"/>
        <v>1.3815017452050753</v>
      </c>
      <c r="O2046" s="103">
        <f t="shared" si="979"/>
        <v>1.38150174</v>
      </c>
      <c r="P2046" s="103">
        <f t="shared" si="959"/>
        <v>118.38788501000001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0.16</v>
      </c>
      <c r="U2046" s="111">
        <f t="shared" si="976"/>
        <v>18</v>
      </c>
      <c r="V2046" s="111">
        <v>252</v>
      </c>
      <c r="W2046" s="110">
        <f t="shared" si="961"/>
        <v>1.0106578230000001</v>
      </c>
      <c r="X2046" s="103">
        <f t="shared" si="962"/>
        <v>1.26175712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119.72013276</v>
      </c>
      <c r="C2047" s="103">
        <f t="shared" si="970"/>
        <v>85.695067609999995</v>
      </c>
      <c r="D2047" s="104">
        <f t="shared" si="964"/>
        <v>1213.5139999999999</v>
      </c>
      <c r="E2047" s="105">
        <f t="shared" si="977"/>
        <v>1209.432</v>
      </c>
      <c r="F2047" s="106">
        <f t="shared" si="978"/>
        <v>46255</v>
      </c>
      <c r="G2047" s="107">
        <f t="shared" si="957"/>
        <v>-3.3637848430260187E-3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</v>
      </c>
      <c r="M2047" s="110">
        <f t="shared" si="980"/>
        <v>1</v>
      </c>
      <c r="N2047" s="110">
        <f t="shared" si="975"/>
        <v>1.3815017452050753</v>
      </c>
      <c r="O2047" s="103">
        <f t="shared" si="979"/>
        <v>1.38150174</v>
      </c>
      <c r="P2047" s="103">
        <f t="shared" si="959"/>
        <v>118.38788501000001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0.16</v>
      </c>
      <c r="U2047" s="111">
        <f t="shared" si="976"/>
        <v>19</v>
      </c>
      <c r="V2047" s="111">
        <v>252</v>
      </c>
      <c r="W2047" s="110">
        <f t="shared" si="961"/>
        <v>1.0112532439999999</v>
      </c>
      <c r="X2047" s="103">
        <f t="shared" si="962"/>
        <v>1.3322477500000001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119.72013276</v>
      </c>
      <c r="C2048" s="103">
        <f t="shared" si="970"/>
        <v>85.695067609999995</v>
      </c>
      <c r="D2048" s="104">
        <f t="shared" si="964"/>
        <v>1213.5139999999999</v>
      </c>
      <c r="E2048" s="105">
        <f t="shared" si="977"/>
        <v>1209.432</v>
      </c>
      <c r="F2048" s="106">
        <f t="shared" si="978"/>
        <v>46255</v>
      </c>
      <c r="G2048" s="107">
        <f t="shared" si="957"/>
        <v>-3.3637848430260187E-3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</v>
      </c>
      <c r="M2048" s="110">
        <f t="shared" si="980"/>
        <v>1</v>
      </c>
      <c r="N2048" s="110">
        <f t="shared" si="975"/>
        <v>1.3815017452050753</v>
      </c>
      <c r="O2048" s="103">
        <f t="shared" si="979"/>
        <v>1.38150174</v>
      </c>
      <c r="P2048" s="103">
        <f t="shared" si="959"/>
        <v>118.38788501000001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0.16</v>
      </c>
      <c r="U2048" s="111">
        <f t="shared" si="976"/>
        <v>19</v>
      </c>
      <c r="V2048" s="111">
        <v>252</v>
      </c>
      <c r="W2048" s="110">
        <f t="shared" si="961"/>
        <v>1.0112532439999999</v>
      </c>
      <c r="X2048" s="103">
        <f t="shared" si="962"/>
        <v>1.3322477500000001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119.72013276</v>
      </c>
      <c r="C2049" s="103">
        <f t="shared" si="970"/>
        <v>85.695067609999995</v>
      </c>
      <c r="D2049" s="104">
        <f t="shared" si="964"/>
        <v>1213.5139999999999</v>
      </c>
      <c r="E2049" s="105">
        <f t="shared" si="977"/>
        <v>1209.432</v>
      </c>
      <c r="F2049" s="106">
        <f t="shared" si="978"/>
        <v>46255</v>
      </c>
      <c r="G2049" s="107">
        <f t="shared" si="957"/>
        <v>-3.3637848430260187E-3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</v>
      </c>
      <c r="M2049" s="110">
        <f t="shared" si="980"/>
        <v>1</v>
      </c>
      <c r="N2049" s="110">
        <f t="shared" si="975"/>
        <v>1.3815017452050753</v>
      </c>
      <c r="O2049" s="103">
        <f t="shared" si="979"/>
        <v>1.38150174</v>
      </c>
      <c r="P2049" s="103">
        <f t="shared" si="959"/>
        <v>118.38788501000001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0.16</v>
      </c>
      <c r="U2049" s="111">
        <f t="shared" si="976"/>
        <v>19</v>
      </c>
      <c r="V2049" s="111">
        <v>252</v>
      </c>
      <c r="W2049" s="110">
        <f t="shared" si="961"/>
        <v>1.0112532439999999</v>
      </c>
      <c r="X2049" s="103">
        <f t="shared" si="962"/>
        <v>1.3322477500000001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119.79066483000001</v>
      </c>
      <c r="C2050" s="103">
        <f t="shared" si="970"/>
        <v>85.695067609999995</v>
      </c>
      <c r="D2050" s="104">
        <f t="shared" si="964"/>
        <v>1213.5139999999999</v>
      </c>
      <c r="E2050" s="105">
        <f t="shared" si="977"/>
        <v>1209.432</v>
      </c>
      <c r="F2050" s="106">
        <f t="shared" si="978"/>
        <v>46255</v>
      </c>
      <c r="G2050" s="107">
        <f t="shared" si="957"/>
        <v>-3.3637848430260187E-3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</v>
      </c>
      <c r="M2050" s="110">
        <f t="shared" si="980"/>
        <v>1</v>
      </c>
      <c r="N2050" s="110">
        <f t="shared" si="975"/>
        <v>1.3815017452050753</v>
      </c>
      <c r="O2050" s="103">
        <f t="shared" si="979"/>
        <v>1.38150174</v>
      </c>
      <c r="P2050" s="103">
        <f t="shared" si="959"/>
        <v>118.38788501000001</v>
      </c>
      <c r="Q2050" s="11">
        <f t="shared" si="974"/>
        <v>67</v>
      </c>
      <c r="R2050" s="7">
        <f t="shared" si="967"/>
        <v>8.9924000000000004E-2</v>
      </c>
      <c r="S2050" s="8">
        <f t="shared" si="960"/>
        <v>10.645912170000001</v>
      </c>
      <c r="T2050" s="113">
        <f t="shared" si="968"/>
        <v>0.16</v>
      </c>
      <c r="U2050" s="111">
        <f t="shared" si="976"/>
        <v>20</v>
      </c>
      <c r="V2050" s="111">
        <v>252</v>
      </c>
      <c r="W2050" s="110">
        <f t="shared" si="961"/>
        <v>1.0118490149999999</v>
      </c>
      <c r="X2050" s="103">
        <f t="shared" si="962"/>
        <v>1.4027798199999999</v>
      </c>
      <c r="Y2050" s="8">
        <f t="shared" si="969"/>
        <v>12.04869199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107.80544816</v>
      </c>
      <c r="C2051" s="103">
        <f t="shared" si="970"/>
        <v>77.989024349999994</v>
      </c>
      <c r="D2051" s="104">
        <f t="shared" si="964"/>
        <v>1213.5139999999999</v>
      </c>
      <c r="E2051" s="105">
        <f t="shared" si="977"/>
        <v>1209.432</v>
      </c>
      <c r="F2051" s="106">
        <f t="shared" si="978"/>
        <v>46285</v>
      </c>
      <c r="G2051" s="107">
        <f t="shared" si="957"/>
        <v>-3.3637848430260187E-3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</v>
      </c>
      <c r="M2051" s="110">
        <f t="shared" si="980"/>
        <v>1</v>
      </c>
      <c r="N2051" s="110">
        <f t="shared" si="975"/>
        <v>1.3815017452050753</v>
      </c>
      <c r="O2051" s="103">
        <f t="shared" si="979"/>
        <v>1.38150174</v>
      </c>
      <c r="P2051" s="103">
        <f t="shared" si="959"/>
        <v>107.74197284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0.16</v>
      </c>
      <c r="U2051" s="111">
        <f t="shared" si="976"/>
        <v>1</v>
      </c>
      <c r="V2051" s="111">
        <v>252</v>
      </c>
      <c r="W2051" s="110">
        <f t="shared" si="961"/>
        <v>1.0005891419999999</v>
      </c>
      <c r="X2051" s="103">
        <f t="shared" si="962"/>
        <v>6.3475320000000002E-2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107.86896076000001</v>
      </c>
      <c r="C2052" s="103">
        <f t="shared" si="970"/>
        <v>77.989024349999994</v>
      </c>
      <c r="D2052" s="104">
        <f t="shared" si="964"/>
        <v>1213.5139999999999</v>
      </c>
      <c r="E2052" s="105">
        <f t="shared" si="977"/>
        <v>1209.432</v>
      </c>
      <c r="F2052" s="106">
        <f t="shared" si="978"/>
        <v>46285</v>
      </c>
      <c r="G2052" s="107">
        <f t="shared" si="957"/>
        <v>-3.3637848430260187E-3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</v>
      </c>
      <c r="M2052" s="110">
        <f t="shared" si="980"/>
        <v>1</v>
      </c>
      <c r="N2052" s="110">
        <f t="shared" si="975"/>
        <v>1.3815017452050753</v>
      </c>
      <c r="O2052" s="103">
        <f t="shared" si="979"/>
        <v>1.38150174</v>
      </c>
      <c r="P2052" s="103">
        <f t="shared" si="959"/>
        <v>107.74197284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0.16</v>
      </c>
      <c r="U2052" s="111">
        <f t="shared" si="976"/>
        <v>2</v>
      </c>
      <c r="V2052" s="111">
        <v>252</v>
      </c>
      <c r="W2052" s="110">
        <f t="shared" si="961"/>
        <v>1.0011786300000001</v>
      </c>
      <c r="X2052" s="103">
        <f t="shared" si="962"/>
        <v>0.12698792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107.93251096</v>
      </c>
      <c r="C2053" s="103">
        <f t="shared" si="970"/>
        <v>77.989024349999994</v>
      </c>
      <c r="D2053" s="104">
        <f t="shared" si="964"/>
        <v>1213.5139999999999</v>
      </c>
      <c r="E2053" s="105">
        <f t="shared" si="977"/>
        <v>1209.432</v>
      </c>
      <c r="F2053" s="106">
        <f t="shared" si="978"/>
        <v>46285</v>
      </c>
      <c r="G2053" s="107">
        <f t="shared" si="957"/>
        <v>-3.3637848430260187E-3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</v>
      </c>
      <c r="M2053" s="110">
        <f t="shared" si="980"/>
        <v>1</v>
      </c>
      <c r="N2053" s="110">
        <f t="shared" si="975"/>
        <v>1.3815017452050753</v>
      </c>
      <c r="O2053" s="103">
        <f t="shared" si="979"/>
        <v>1.38150174</v>
      </c>
      <c r="P2053" s="103">
        <f t="shared" si="959"/>
        <v>107.74197284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0.16</v>
      </c>
      <c r="U2053" s="111">
        <f t="shared" si="976"/>
        <v>3</v>
      </c>
      <c r="V2053" s="111">
        <v>252</v>
      </c>
      <c r="W2053" s="110">
        <f t="shared" si="961"/>
        <v>1.001768467</v>
      </c>
      <c r="X2053" s="103">
        <f t="shared" si="962"/>
        <v>0.19053812000000001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107.99609844</v>
      </c>
      <c r="C2054" s="103">
        <f t="shared" si="970"/>
        <v>77.989024349999994</v>
      </c>
      <c r="D2054" s="104">
        <f t="shared" si="964"/>
        <v>1213.5139999999999</v>
      </c>
      <c r="E2054" s="105">
        <f t="shared" si="977"/>
        <v>1209.432</v>
      </c>
      <c r="F2054" s="106">
        <f t="shared" si="978"/>
        <v>46285</v>
      </c>
      <c r="G2054" s="107">
        <f t="shared" si="957"/>
        <v>-3.3637848430260187E-3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</v>
      </c>
      <c r="M2054" s="110">
        <f t="shared" si="980"/>
        <v>1</v>
      </c>
      <c r="N2054" s="110">
        <f t="shared" si="975"/>
        <v>1.3815017452050753</v>
      </c>
      <c r="O2054" s="103">
        <f t="shared" si="979"/>
        <v>1.38150174</v>
      </c>
      <c r="P2054" s="103">
        <f t="shared" si="959"/>
        <v>107.74197284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0.16</v>
      </c>
      <c r="U2054" s="111">
        <f t="shared" si="976"/>
        <v>4</v>
      </c>
      <c r="V2054" s="111">
        <v>252</v>
      </c>
      <c r="W2054" s="110">
        <f t="shared" si="961"/>
        <v>1.0023586499999999</v>
      </c>
      <c r="X2054" s="103">
        <f t="shared" si="962"/>
        <v>0.25412560000000001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107.99609844</v>
      </c>
      <c r="C2055" s="103">
        <f t="shared" si="970"/>
        <v>77.989024349999994</v>
      </c>
      <c r="D2055" s="104">
        <f t="shared" si="964"/>
        <v>1213.5139999999999</v>
      </c>
      <c r="E2055" s="105">
        <f t="shared" si="977"/>
        <v>1209.432</v>
      </c>
      <c r="F2055" s="106">
        <f t="shared" si="978"/>
        <v>46285</v>
      </c>
      <c r="G2055" s="107">
        <f t="shared" si="957"/>
        <v>-3.3637848430260187E-3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</v>
      </c>
      <c r="M2055" s="110">
        <f t="shared" si="980"/>
        <v>1</v>
      </c>
      <c r="N2055" s="110">
        <f t="shared" si="975"/>
        <v>1.3815017452050753</v>
      </c>
      <c r="O2055" s="103">
        <f t="shared" si="979"/>
        <v>1.38150174</v>
      </c>
      <c r="P2055" s="103">
        <f t="shared" si="959"/>
        <v>107.74197284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0.16</v>
      </c>
      <c r="U2055" s="111">
        <f t="shared" si="976"/>
        <v>4</v>
      </c>
      <c r="V2055" s="111">
        <v>252</v>
      </c>
      <c r="W2055" s="110">
        <f t="shared" si="961"/>
        <v>1.0023586499999999</v>
      </c>
      <c r="X2055" s="103">
        <f t="shared" si="962"/>
        <v>0.25412560000000001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107.99609844</v>
      </c>
      <c r="C2056" s="103">
        <f t="shared" si="970"/>
        <v>77.989024349999994</v>
      </c>
      <c r="D2056" s="104">
        <f t="shared" si="964"/>
        <v>1213.5139999999999</v>
      </c>
      <c r="E2056" s="105">
        <f t="shared" si="977"/>
        <v>1209.432</v>
      </c>
      <c r="F2056" s="106">
        <f t="shared" si="978"/>
        <v>46285</v>
      </c>
      <c r="G2056" s="107">
        <f t="shared" si="957"/>
        <v>-3.3637848430260187E-3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</v>
      </c>
      <c r="M2056" s="110">
        <f t="shared" si="980"/>
        <v>1</v>
      </c>
      <c r="N2056" s="110">
        <f t="shared" si="975"/>
        <v>1.3815017452050753</v>
      </c>
      <c r="O2056" s="103">
        <f t="shared" si="979"/>
        <v>1.38150174</v>
      </c>
      <c r="P2056" s="103">
        <f t="shared" si="959"/>
        <v>107.74197284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0.16</v>
      </c>
      <c r="U2056" s="111">
        <f t="shared" si="976"/>
        <v>4</v>
      </c>
      <c r="V2056" s="111">
        <v>252</v>
      </c>
      <c r="W2056" s="110">
        <f t="shared" si="961"/>
        <v>1.0023586499999999</v>
      </c>
      <c r="X2056" s="103">
        <f t="shared" si="962"/>
        <v>0.25412560000000001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108.05972352000001</v>
      </c>
      <c r="C2057" s="103">
        <f t="shared" si="970"/>
        <v>77.989024349999994</v>
      </c>
      <c r="D2057" s="104">
        <f t="shared" si="964"/>
        <v>1213.5139999999999</v>
      </c>
      <c r="E2057" s="105">
        <f t="shared" si="977"/>
        <v>1209.432</v>
      </c>
      <c r="F2057" s="106">
        <f t="shared" si="978"/>
        <v>46285</v>
      </c>
      <c r="G2057" s="107">
        <f t="shared" si="957"/>
        <v>-3.3637848430260187E-3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</v>
      </c>
      <c r="M2057" s="110">
        <f t="shared" si="980"/>
        <v>1</v>
      </c>
      <c r="N2057" s="110">
        <f t="shared" si="975"/>
        <v>1.3815017452050753</v>
      </c>
      <c r="O2057" s="103">
        <f t="shared" si="979"/>
        <v>1.38150174</v>
      </c>
      <c r="P2057" s="103">
        <f t="shared" si="959"/>
        <v>107.74197284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0.16</v>
      </c>
      <c r="U2057" s="111">
        <f t="shared" si="976"/>
        <v>5</v>
      </c>
      <c r="V2057" s="111">
        <v>252</v>
      </c>
      <c r="W2057" s="110">
        <f t="shared" si="961"/>
        <v>1.0029491820000001</v>
      </c>
      <c r="X2057" s="103">
        <f t="shared" si="962"/>
        <v>0.31775068000000001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108.12338599</v>
      </c>
      <c r="C2058" s="103">
        <f t="shared" si="970"/>
        <v>77.989024349999994</v>
      </c>
      <c r="D2058" s="104">
        <f t="shared" si="964"/>
        <v>1213.5139999999999</v>
      </c>
      <c r="E2058" s="105">
        <f t="shared" si="977"/>
        <v>1209.432</v>
      </c>
      <c r="F2058" s="106">
        <f t="shared" si="978"/>
        <v>46285</v>
      </c>
      <c r="G2058" s="107">
        <f t="shared" ref="G2058:G2121" si="983">(E2058/D2058)-1</f>
        <v>-3.3637848430260187E-3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</v>
      </c>
      <c r="M2058" s="110">
        <f t="shared" si="980"/>
        <v>1</v>
      </c>
      <c r="N2058" s="110">
        <f t="shared" si="975"/>
        <v>1.3815017452050753</v>
      </c>
      <c r="O2058" s="103">
        <f t="shared" si="979"/>
        <v>1.38150174</v>
      </c>
      <c r="P2058" s="103">
        <f t="shared" ref="P2058:P2121" si="985">TRUNC(C2058*O2058,8)</f>
        <v>107.74197284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0.16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1.003540061</v>
      </c>
      <c r="X2058" s="103">
        <f t="shared" ref="X2058:X2121" si="988">TRUNC((P2058*(W2058-1)),8)</f>
        <v>0.38141314999999998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108.18708595</v>
      </c>
      <c r="C2059" s="103">
        <f t="shared" si="970"/>
        <v>77.989024349999994</v>
      </c>
      <c r="D2059" s="104">
        <f t="shared" ref="D2059:D2122" si="990">IF(E2059=E2058,D2058,E2058)</f>
        <v>1213.5139999999999</v>
      </c>
      <c r="E2059" s="105">
        <f t="shared" si="977"/>
        <v>1209.432</v>
      </c>
      <c r="F2059" s="106">
        <f t="shared" si="978"/>
        <v>46285</v>
      </c>
      <c r="G2059" s="107">
        <f t="shared" si="983"/>
        <v>-3.3637848430260187E-3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</v>
      </c>
      <c r="M2059" s="110">
        <f t="shared" si="980"/>
        <v>1</v>
      </c>
      <c r="N2059" s="110">
        <f t="shared" si="975"/>
        <v>1.3815017452050753</v>
      </c>
      <c r="O2059" s="103">
        <f t="shared" si="979"/>
        <v>1.38150174</v>
      </c>
      <c r="P2059" s="103">
        <f t="shared" si="985"/>
        <v>107.74197284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0.16</v>
      </c>
      <c r="U2059" s="111">
        <f t="shared" si="976"/>
        <v>7</v>
      </c>
      <c r="V2059" s="111">
        <v>252</v>
      </c>
      <c r="W2059" s="110">
        <f t="shared" si="987"/>
        <v>1.004131288</v>
      </c>
      <c r="X2059" s="103">
        <f t="shared" si="988"/>
        <v>0.44511310999999998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108.25082352</v>
      </c>
      <c r="C2060" s="103">
        <f t="shared" ref="C2060:C2123" si="996">TRUNC(IF(Q2059&gt;0,VLOOKUP(A2059,$AD$12:$AE$165,2),C2059),8)</f>
        <v>77.989024349999994</v>
      </c>
      <c r="D2060" s="104">
        <f t="shared" si="990"/>
        <v>1213.5139999999999</v>
      </c>
      <c r="E2060" s="105">
        <f t="shared" si="977"/>
        <v>1209.432</v>
      </c>
      <c r="F2060" s="106">
        <f t="shared" si="978"/>
        <v>46285</v>
      </c>
      <c r="G2060" s="107">
        <f t="shared" si="983"/>
        <v>-3.3637848430260187E-3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</v>
      </c>
      <c r="M2060" s="110">
        <f t="shared" si="980"/>
        <v>1</v>
      </c>
      <c r="N2060" s="110">
        <f t="shared" si="975"/>
        <v>1.3815017452050753</v>
      </c>
      <c r="O2060" s="103">
        <f t="shared" si="979"/>
        <v>1.38150174</v>
      </c>
      <c r="P2060" s="103">
        <f t="shared" si="985"/>
        <v>107.74197284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0.16</v>
      </c>
      <c r="U2060" s="111">
        <f t="shared" si="976"/>
        <v>8</v>
      </c>
      <c r="V2060" s="111">
        <v>252</v>
      </c>
      <c r="W2060" s="110">
        <f t="shared" si="987"/>
        <v>1.0047228640000001</v>
      </c>
      <c r="X2060" s="103">
        <f t="shared" si="988"/>
        <v>0.50885068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108.31459858000001</v>
      </c>
      <c r="C2061" s="103">
        <f t="shared" si="996"/>
        <v>77.989024349999994</v>
      </c>
      <c r="D2061" s="104">
        <f t="shared" si="990"/>
        <v>1213.5139999999999</v>
      </c>
      <c r="E2061" s="105">
        <f t="shared" si="977"/>
        <v>1209.432</v>
      </c>
      <c r="F2061" s="106">
        <f t="shared" si="978"/>
        <v>46285</v>
      </c>
      <c r="G2061" s="107">
        <f t="shared" si="983"/>
        <v>-3.3637848430260187E-3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</v>
      </c>
      <c r="M2061" s="110">
        <f t="shared" si="980"/>
        <v>1</v>
      </c>
      <c r="N2061" s="110">
        <f t="shared" si="975"/>
        <v>1.3815017452050753</v>
      </c>
      <c r="O2061" s="103">
        <f t="shared" si="979"/>
        <v>1.38150174</v>
      </c>
      <c r="P2061" s="103">
        <f t="shared" si="985"/>
        <v>107.74197284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0.16</v>
      </c>
      <c r="U2061" s="111">
        <f t="shared" si="976"/>
        <v>9</v>
      </c>
      <c r="V2061" s="111">
        <v>252</v>
      </c>
      <c r="W2061" s="110">
        <f t="shared" si="987"/>
        <v>1.005314788</v>
      </c>
      <c r="X2061" s="103">
        <f t="shared" si="988"/>
        <v>0.57262573999999999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108.31459858000001</v>
      </c>
      <c r="C2062" s="103">
        <f t="shared" si="996"/>
        <v>77.989024349999994</v>
      </c>
      <c r="D2062" s="104">
        <f t="shared" si="990"/>
        <v>1213.5139999999999</v>
      </c>
      <c r="E2062" s="105">
        <f t="shared" si="977"/>
        <v>1209.432</v>
      </c>
      <c r="F2062" s="106">
        <f t="shared" si="978"/>
        <v>46285</v>
      </c>
      <c r="G2062" s="107">
        <f t="shared" si="983"/>
        <v>-3.3637848430260187E-3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</v>
      </c>
      <c r="M2062" s="110">
        <f t="shared" si="980"/>
        <v>1</v>
      </c>
      <c r="N2062" s="110">
        <f t="shared" si="975"/>
        <v>1.3815017452050753</v>
      </c>
      <c r="O2062" s="103">
        <f t="shared" si="979"/>
        <v>1.38150174</v>
      </c>
      <c r="P2062" s="103">
        <f t="shared" si="985"/>
        <v>107.74197284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0.16</v>
      </c>
      <c r="U2062" s="111">
        <f t="shared" si="976"/>
        <v>9</v>
      </c>
      <c r="V2062" s="111">
        <v>252</v>
      </c>
      <c r="W2062" s="110">
        <f t="shared" si="987"/>
        <v>1.005314788</v>
      </c>
      <c r="X2062" s="103">
        <f t="shared" si="988"/>
        <v>0.57262573999999999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108.31459858000001</v>
      </c>
      <c r="C2063" s="103">
        <f t="shared" si="996"/>
        <v>77.989024349999994</v>
      </c>
      <c r="D2063" s="104">
        <f t="shared" si="990"/>
        <v>1213.5139999999999</v>
      </c>
      <c r="E2063" s="105">
        <f t="shared" si="977"/>
        <v>1209.432</v>
      </c>
      <c r="F2063" s="106">
        <f t="shared" si="978"/>
        <v>46285</v>
      </c>
      <c r="G2063" s="107">
        <f t="shared" si="983"/>
        <v>-3.3637848430260187E-3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</v>
      </c>
      <c r="M2063" s="110">
        <f t="shared" si="980"/>
        <v>1</v>
      </c>
      <c r="N2063" s="110">
        <f t="shared" si="975"/>
        <v>1.3815017452050753</v>
      </c>
      <c r="O2063" s="103">
        <f t="shared" si="979"/>
        <v>1.38150174</v>
      </c>
      <c r="P2063" s="103">
        <f t="shared" si="985"/>
        <v>107.74197284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0.16</v>
      </c>
      <c r="U2063" s="111">
        <f t="shared" si="976"/>
        <v>9</v>
      </c>
      <c r="V2063" s="111">
        <v>252</v>
      </c>
      <c r="W2063" s="110">
        <f t="shared" si="987"/>
        <v>1.005314788</v>
      </c>
      <c r="X2063" s="103">
        <f t="shared" si="988"/>
        <v>0.57262573999999999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108.31459858000001</v>
      </c>
      <c r="C2064" s="103">
        <f t="shared" si="996"/>
        <v>77.989024349999994</v>
      </c>
      <c r="D2064" s="104">
        <f t="shared" si="990"/>
        <v>1213.5139999999999</v>
      </c>
      <c r="E2064" s="105">
        <f t="shared" si="977"/>
        <v>1209.432</v>
      </c>
      <c r="F2064" s="106">
        <f t="shared" si="978"/>
        <v>46285</v>
      </c>
      <c r="G2064" s="107">
        <f t="shared" si="983"/>
        <v>-3.3637848430260187E-3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</v>
      </c>
      <c r="M2064" s="110">
        <f t="shared" si="980"/>
        <v>1</v>
      </c>
      <c r="N2064" s="110">
        <f t="shared" si="975"/>
        <v>1.3815017452050753</v>
      </c>
      <c r="O2064" s="103">
        <f t="shared" si="979"/>
        <v>1.38150174</v>
      </c>
      <c r="P2064" s="103">
        <f t="shared" si="985"/>
        <v>107.74197284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0.16</v>
      </c>
      <c r="U2064" s="111">
        <f t="shared" si="976"/>
        <v>9</v>
      </c>
      <c r="V2064" s="111">
        <v>252</v>
      </c>
      <c r="W2064" s="110">
        <f t="shared" si="987"/>
        <v>1.005314788</v>
      </c>
      <c r="X2064" s="103">
        <f t="shared" si="988"/>
        <v>0.57262573999999999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108.37841124000001</v>
      </c>
      <c r="C2065" s="103">
        <f t="shared" si="996"/>
        <v>77.989024349999994</v>
      </c>
      <c r="D2065" s="104">
        <f t="shared" si="990"/>
        <v>1213.5139999999999</v>
      </c>
      <c r="E2065" s="105">
        <f t="shared" si="977"/>
        <v>1209.432</v>
      </c>
      <c r="F2065" s="106">
        <f t="shared" si="978"/>
        <v>46285</v>
      </c>
      <c r="G2065" s="107">
        <f t="shared" si="983"/>
        <v>-3.3637848430260187E-3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</v>
      </c>
      <c r="M2065" s="110">
        <f t="shared" si="980"/>
        <v>1</v>
      </c>
      <c r="N2065" s="110">
        <f t="shared" si="975"/>
        <v>1.3815017452050753</v>
      </c>
      <c r="O2065" s="103">
        <f t="shared" si="979"/>
        <v>1.38150174</v>
      </c>
      <c r="P2065" s="103">
        <f t="shared" si="985"/>
        <v>107.74197284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0.16</v>
      </c>
      <c r="U2065" s="111">
        <f t="shared" si="976"/>
        <v>10</v>
      </c>
      <c r="V2065" s="111">
        <v>252</v>
      </c>
      <c r="W2065" s="110">
        <f t="shared" si="987"/>
        <v>1.005907061</v>
      </c>
      <c r="X2065" s="103">
        <f t="shared" si="988"/>
        <v>0.63643839999999996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108.4422615</v>
      </c>
      <c r="C2066" s="103">
        <f t="shared" si="996"/>
        <v>77.989024349999994</v>
      </c>
      <c r="D2066" s="104">
        <f t="shared" si="990"/>
        <v>1213.5139999999999</v>
      </c>
      <c r="E2066" s="105">
        <f t="shared" si="977"/>
        <v>1209.432</v>
      </c>
      <c r="F2066" s="106">
        <f t="shared" si="978"/>
        <v>46285</v>
      </c>
      <c r="G2066" s="107">
        <f t="shared" si="983"/>
        <v>-3.3637848430260187E-3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</v>
      </c>
      <c r="M2066" s="110">
        <f t="shared" si="980"/>
        <v>1</v>
      </c>
      <c r="N2066" s="110">
        <f t="shared" si="975"/>
        <v>1.3815017452050753</v>
      </c>
      <c r="O2066" s="103">
        <f t="shared" si="979"/>
        <v>1.38150174</v>
      </c>
      <c r="P2066" s="103">
        <f t="shared" si="985"/>
        <v>107.74197284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0.16</v>
      </c>
      <c r="U2066" s="111">
        <f t="shared" si="976"/>
        <v>11</v>
      </c>
      <c r="V2066" s="111">
        <v>252</v>
      </c>
      <c r="W2066" s="110">
        <f t="shared" si="987"/>
        <v>1.0064996829999999</v>
      </c>
      <c r="X2066" s="103">
        <f t="shared" si="988"/>
        <v>0.70028866000000001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108.50614937</v>
      </c>
      <c r="C2067" s="103">
        <f t="shared" si="996"/>
        <v>77.989024349999994</v>
      </c>
      <c r="D2067" s="104">
        <f t="shared" si="990"/>
        <v>1213.5139999999999</v>
      </c>
      <c r="E2067" s="105">
        <f t="shared" si="977"/>
        <v>1209.432</v>
      </c>
      <c r="F2067" s="106">
        <f t="shared" si="978"/>
        <v>46285</v>
      </c>
      <c r="G2067" s="107">
        <f t="shared" si="983"/>
        <v>-3.3637848430260187E-3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</v>
      </c>
      <c r="M2067" s="110">
        <f t="shared" si="980"/>
        <v>1</v>
      </c>
      <c r="N2067" s="110">
        <f t="shared" si="975"/>
        <v>1.3815017452050753</v>
      </c>
      <c r="O2067" s="103">
        <f t="shared" si="979"/>
        <v>1.38150174</v>
      </c>
      <c r="P2067" s="103">
        <f t="shared" si="985"/>
        <v>107.74197284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0.16</v>
      </c>
      <c r="U2067" s="111">
        <f t="shared" si="976"/>
        <v>12</v>
      </c>
      <c r="V2067" s="111">
        <v>252</v>
      </c>
      <c r="W2067" s="110">
        <f t="shared" si="987"/>
        <v>1.007092654</v>
      </c>
      <c r="X2067" s="103">
        <f t="shared" si="988"/>
        <v>0.76417652999999996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108.57007484</v>
      </c>
      <c r="C2068" s="103">
        <f t="shared" si="996"/>
        <v>77.989024349999994</v>
      </c>
      <c r="D2068" s="104">
        <f t="shared" si="990"/>
        <v>1213.5139999999999</v>
      </c>
      <c r="E2068" s="105">
        <f t="shared" si="977"/>
        <v>1209.432</v>
      </c>
      <c r="F2068" s="106">
        <f t="shared" si="978"/>
        <v>46285</v>
      </c>
      <c r="G2068" s="107">
        <f t="shared" si="983"/>
        <v>-3.3637848430260187E-3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</v>
      </c>
      <c r="M2068" s="110">
        <f t="shared" si="980"/>
        <v>1</v>
      </c>
      <c r="N2068" s="110">
        <f t="shared" si="975"/>
        <v>1.3815017452050753</v>
      </c>
      <c r="O2068" s="103">
        <f t="shared" si="979"/>
        <v>1.38150174</v>
      </c>
      <c r="P2068" s="103">
        <f t="shared" si="985"/>
        <v>107.74197284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0.16</v>
      </c>
      <c r="U2068" s="111">
        <f t="shared" si="976"/>
        <v>13</v>
      </c>
      <c r="V2068" s="111">
        <v>252</v>
      </c>
      <c r="W2068" s="110">
        <f t="shared" si="987"/>
        <v>1.0076859739999999</v>
      </c>
      <c r="X2068" s="103">
        <f t="shared" si="988"/>
        <v>0.828102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108.57007484</v>
      </c>
      <c r="C2069" s="103">
        <f t="shared" si="996"/>
        <v>77.989024349999994</v>
      </c>
      <c r="D2069" s="104">
        <f t="shared" si="990"/>
        <v>1213.5139999999999</v>
      </c>
      <c r="E2069" s="105">
        <f t="shared" si="977"/>
        <v>1209.432</v>
      </c>
      <c r="F2069" s="106">
        <f t="shared" si="978"/>
        <v>46285</v>
      </c>
      <c r="G2069" s="107">
        <f t="shared" si="983"/>
        <v>-3.3637848430260187E-3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</v>
      </c>
      <c r="M2069" s="110">
        <f t="shared" si="980"/>
        <v>1</v>
      </c>
      <c r="N2069" s="110">
        <f t="shared" si="975"/>
        <v>1.3815017452050753</v>
      </c>
      <c r="O2069" s="103">
        <f t="shared" si="979"/>
        <v>1.38150174</v>
      </c>
      <c r="P2069" s="103">
        <f t="shared" si="985"/>
        <v>107.74197284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0.16</v>
      </c>
      <c r="U2069" s="111">
        <f t="shared" si="976"/>
        <v>13</v>
      </c>
      <c r="V2069" s="111">
        <v>252</v>
      </c>
      <c r="W2069" s="110">
        <f t="shared" si="987"/>
        <v>1.0076859739999999</v>
      </c>
      <c r="X2069" s="103">
        <f t="shared" si="988"/>
        <v>0.828102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108.57007484</v>
      </c>
      <c r="C2070" s="103">
        <f t="shared" si="996"/>
        <v>77.989024349999994</v>
      </c>
      <c r="D2070" s="104">
        <f t="shared" si="990"/>
        <v>1213.5139999999999</v>
      </c>
      <c r="E2070" s="105">
        <f t="shared" si="977"/>
        <v>1209.432</v>
      </c>
      <c r="F2070" s="106">
        <f t="shared" si="978"/>
        <v>46285</v>
      </c>
      <c r="G2070" s="107">
        <f t="shared" si="983"/>
        <v>-3.3637848430260187E-3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</v>
      </c>
      <c r="M2070" s="110">
        <f t="shared" si="980"/>
        <v>1</v>
      </c>
      <c r="N2070" s="110">
        <f t="shared" si="975"/>
        <v>1.3815017452050753</v>
      </c>
      <c r="O2070" s="103">
        <f t="shared" si="979"/>
        <v>1.38150174</v>
      </c>
      <c r="P2070" s="103">
        <f t="shared" si="985"/>
        <v>107.74197284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0.16</v>
      </c>
      <c r="U2070" s="111">
        <f t="shared" si="976"/>
        <v>13</v>
      </c>
      <c r="V2070" s="111">
        <v>252</v>
      </c>
      <c r="W2070" s="110">
        <f t="shared" si="987"/>
        <v>1.0076859739999999</v>
      </c>
      <c r="X2070" s="103">
        <f t="shared" si="988"/>
        <v>0.828102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108.63403801</v>
      </c>
      <c r="C2071" s="103">
        <f t="shared" si="996"/>
        <v>77.989024349999994</v>
      </c>
      <c r="D2071" s="104">
        <f t="shared" si="990"/>
        <v>1213.5139999999999</v>
      </c>
      <c r="E2071" s="105">
        <f t="shared" si="977"/>
        <v>1209.432</v>
      </c>
      <c r="F2071" s="106">
        <f t="shared" si="978"/>
        <v>46285</v>
      </c>
      <c r="G2071" s="107">
        <f t="shared" si="983"/>
        <v>-3.3637848430260187E-3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</v>
      </c>
      <c r="M2071" s="110">
        <f t="shared" si="980"/>
        <v>1</v>
      </c>
      <c r="N2071" s="110">
        <f t="shared" si="975"/>
        <v>1.3815017452050753</v>
      </c>
      <c r="O2071" s="103">
        <f t="shared" si="979"/>
        <v>1.38150174</v>
      </c>
      <c r="P2071" s="103">
        <f t="shared" si="985"/>
        <v>107.74197284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0.16</v>
      </c>
      <c r="U2071" s="111">
        <f t="shared" si="976"/>
        <v>14</v>
      </c>
      <c r="V2071" s="111">
        <v>252</v>
      </c>
      <c r="W2071" s="110">
        <f t="shared" si="987"/>
        <v>1.0082796439999999</v>
      </c>
      <c r="X2071" s="103">
        <f t="shared" si="988"/>
        <v>0.89206516999999996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108.6980389</v>
      </c>
      <c r="C2072" s="103">
        <f t="shared" si="996"/>
        <v>77.989024349999994</v>
      </c>
      <c r="D2072" s="104">
        <f t="shared" si="990"/>
        <v>1213.5139999999999</v>
      </c>
      <c r="E2072" s="105">
        <f t="shared" si="977"/>
        <v>1209.432</v>
      </c>
      <c r="F2072" s="106">
        <f t="shared" si="978"/>
        <v>46285</v>
      </c>
      <c r="G2072" s="107">
        <f t="shared" si="983"/>
        <v>-3.3637848430260187E-3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</v>
      </c>
      <c r="M2072" s="110">
        <f t="shared" si="980"/>
        <v>1</v>
      </c>
      <c r="N2072" s="110">
        <f t="shared" si="975"/>
        <v>1.3815017452050753</v>
      </c>
      <c r="O2072" s="103">
        <f t="shared" si="979"/>
        <v>1.38150174</v>
      </c>
      <c r="P2072" s="103">
        <f t="shared" si="985"/>
        <v>107.74197284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0.16</v>
      </c>
      <c r="U2072" s="111">
        <f t="shared" si="976"/>
        <v>15</v>
      </c>
      <c r="V2072" s="111">
        <v>252</v>
      </c>
      <c r="W2072" s="110">
        <f t="shared" si="987"/>
        <v>1.008873664</v>
      </c>
      <c r="X2072" s="103">
        <f t="shared" si="988"/>
        <v>0.95606606000000005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108.76207739</v>
      </c>
      <c r="C2073" s="103">
        <f t="shared" si="996"/>
        <v>77.989024349999994</v>
      </c>
      <c r="D2073" s="104">
        <f t="shared" si="990"/>
        <v>1213.5139999999999</v>
      </c>
      <c r="E2073" s="105">
        <f t="shared" si="977"/>
        <v>1209.432</v>
      </c>
      <c r="F2073" s="106">
        <f t="shared" si="978"/>
        <v>46285</v>
      </c>
      <c r="G2073" s="107">
        <f t="shared" si="983"/>
        <v>-3.3637848430260187E-3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</v>
      </c>
      <c r="M2073" s="110">
        <f t="shared" si="980"/>
        <v>1</v>
      </c>
      <c r="N2073" s="110">
        <f t="shared" si="975"/>
        <v>1.3815017452050753</v>
      </c>
      <c r="O2073" s="103">
        <f t="shared" si="979"/>
        <v>1.38150174</v>
      </c>
      <c r="P2073" s="103">
        <f t="shared" si="985"/>
        <v>107.74197284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0.16</v>
      </c>
      <c r="U2073" s="111">
        <f t="shared" si="976"/>
        <v>16</v>
      </c>
      <c r="V2073" s="111">
        <v>252</v>
      </c>
      <c r="W2073" s="110">
        <f t="shared" si="987"/>
        <v>1.0094680330000001</v>
      </c>
      <c r="X2073" s="103">
        <f t="shared" si="988"/>
        <v>1.0201045500000001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108.82615370000001</v>
      </c>
      <c r="C2074" s="103">
        <f t="shared" si="996"/>
        <v>77.989024349999994</v>
      </c>
      <c r="D2074" s="104">
        <f t="shared" si="990"/>
        <v>1213.5139999999999</v>
      </c>
      <c r="E2074" s="105">
        <f t="shared" si="977"/>
        <v>1209.432</v>
      </c>
      <c r="F2074" s="106">
        <f t="shared" si="978"/>
        <v>46285</v>
      </c>
      <c r="G2074" s="107">
        <f t="shared" si="983"/>
        <v>-3.3637848430260187E-3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</v>
      </c>
      <c r="M2074" s="110">
        <f t="shared" si="980"/>
        <v>1</v>
      </c>
      <c r="N2074" s="110">
        <f t="shared" si="975"/>
        <v>1.3815017452050753</v>
      </c>
      <c r="O2074" s="103">
        <f t="shared" si="979"/>
        <v>1.38150174</v>
      </c>
      <c r="P2074" s="103">
        <f t="shared" si="985"/>
        <v>107.74197284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0.16</v>
      </c>
      <c r="U2074" s="111">
        <f t="shared" si="976"/>
        <v>17</v>
      </c>
      <c r="V2074" s="111">
        <v>252</v>
      </c>
      <c r="W2074" s="110">
        <f t="shared" si="987"/>
        <v>1.0100627529999999</v>
      </c>
      <c r="X2074" s="103">
        <f t="shared" si="988"/>
        <v>1.08418086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108.89026771</v>
      </c>
      <c r="C2075" s="103">
        <f t="shared" si="996"/>
        <v>77.989024349999994</v>
      </c>
      <c r="D2075" s="104">
        <f t="shared" si="990"/>
        <v>1213.5139999999999</v>
      </c>
      <c r="E2075" s="105">
        <f t="shared" si="977"/>
        <v>1209.432</v>
      </c>
      <c r="F2075" s="106">
        <f t="shared" si="978"/>
        <v>46285</v>
      </c>
      <c r="G2075" s="107">
        <f t="shared" si="983"/>
        <v>-3.3637848430260187E-3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</v>
      </c>
      <c r="M2075" s="110">
        <f t="shared" si="980"/>
        <v>1</v>
      </c>
      <c r="N2075" s="110">
        <f t="shared" si="975"/>
        <v>1.3815017452050753</v>
      </c>
      <c r="O2075" s="103">
        <f t="shared" si="979"/>
        <v>1.38150174</v>
      </c>
      <c r="P2075" s="103">
        <f t="shared" si="985"/>
        <v>107.74197284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0.16</v>
      </c>
      <c r="U2075" s="111">
        <f t="shared" si="976"/>
        <v>18</v>
      </c>
      <c r="V2075" s="111">
        <v>252</v>
      </c>
      <c r="W2075" s="110">
        <f t="shared" si="987"/>
        <v>1.0106578230000001</v>
      </c>
      <c r="X2075" s="103">
        <f t="shared" si="988"/>
        <v>1.14829487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108.89026771</v>
      </c>
      <c r="C2076" s="103">
        <f t="shared" si="996"/>
        <v>77.989024349999994</v>
      </c>
      <c r="D2076" s="104">
        <f t="shared" si="990"/>
        <v>1213.5139999999999</v>
      </c>
      <c r="E2076" s="105">
        <f t="shared" si="977"/>
        <v>1209.432</v>
      </c>
      <c r="F2076" s="106">
        <f t="shared" si="978"/>
        <v>46285</v>
      </c>
      <c r="G2076" s="107">
        <f t="shared" si="983"/>
        <v>-3.3637848430260187E-3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</v>
      </c>
      <c r="M2076" s="110">
        <f t="shared" si="980"/>
        <v>1</v>
      </c>
      <c r="N2076" s="110">
        <f t="shared" si="975"/>
        <v>1.3815017452050753</v>
      </c>
      <c r="O2076" s="103">
        <f t="shared" si="979"/>
        <v>1.38150174</v>
      </c>
      <c r="P2076" s="103">
        <f t="shared" si="985"/>
        <v>107.74197284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0.16</v>
      </c>
      <c r="U2076" s="111">
        <f t="shared" si="976"/>
        <v>18</v>
      </c>
      <c r="V2076" s="111">
        <v>252</v>
      </c>
      <c r="W2076" s="110">
        <f t="shared" si="987"/>
        <v>1.0106578230000001</v>
      </c>
      <c r="X2076" s="103">
        <f t="shared" si="988"/>
        <v>1.14829487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108.89026771</v>
      </c>
      <c r="C2077" s="103">
        <f t="shared" si="996"/>
        <v>77.989024349999994</v>
      </c>
      <c r="D2077" s="104">
        <f t="shared" si="990"/>
        <v>1213.5139999999999</v>
      </c>
      <c r="E2077" s="105">
        <f t="shared" si="977"/>
        <v>1209.432</v>
      </c>
      <c r="F2077" s="106">
        <f t="shared" si="978"/>
        <v>46285</v>
      </c>
      <c r="G2077" s="107">
        <f t="shared" si="983"/>
        <v>-3.3637848430260187E-3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</v>
      </c>
      <c r="M2077" s="110">
        <f t="shared" si="980"/>
        <v>1</v>
      </c>
      <c r="N2077" s="110">
        <f t="shared" si="975"/>
        <v>1.3815017452050753</v>
      </c>
      <c r="O2077" s="103">
        <f t="shared" si="979"/>
        <v>1.38150174</v>
      </c>
      <c r="P2077" s="103">
        <f t="shared" si="985"/>
        <v>107.74197284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0.16</v>
      </c>
      <c r="U2077" s="111">
        <f t="shared" si="976"/>
        <v>18</v>
      </c>
      <c r="V2077" s="111">
        <v>252</v>
      </c>
      <c r="W2077" s="110">
        <f t="shared" si="987"/>
        <v>1.0106578230000001</v>
      </c>
      <c r="X2077" s="103">
        <f t="shared" si="988"/>
        <v>1.14829487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108.95441954</v>
      </c>
      <c r="C2078" s="103">
        <f t="shared" si="996"/>
        <v>77.989024349999994</v>
      </c>
      <c r="D2078" s="104">
        <f t="shared" si="990"/>
        <v>1213.5139999999999</v>
      </c>
      <c r="E2078" s="105">
        <f t="shared" si="977"/>
        <v>1209.432</v>
      </c>
      <c r="F2078" s="106">
        <f t="shared" si="978"/>
        <v>46285</v>
      </c>
      <c r="G2078" s="107">
        <f t="shared" si="983"/>
        <v>-3.3637848430260187E-3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</v>
      </c>
      <c r="M2078" s="110">
        <f t="shared" si="980"/>
        <v>1</v>
      </c>
      <c r="N2078" s="110">
        <f t="shared" si="975"/>
        <v>1.3815017452050753</v>
      </c>
      <c r="O2078" s="103">
        <f t="shared" si="979"/>
        <v>1.38150174</v>
      </c>
      <c r="P2078" s="103">
        <f t="shared" si="985"/>
        <v>107.74197284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0.16</v>
      </c>
      <c r="U2078" s="111">
        <f t="shared" si="976"/>
        <v>19</v>
      </c>
      <c r="V2078" s="111">
        <v>252</v>
      </c>
      <c r="W2078" s="110">
        <f t="shared" si="987"/>
        <v>1.0112532439999999</v>
      </c>
      <c r="X2078" s="103">
        <f t="shared" si="988"/>
        <v>1.2124467000000001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109.01860909</v>
      </c>
      <c r="C2079" s="103">
        <f t="shared" si="996"/>
        <v>77.989024349999994</v>
      </c>
      <c r="D2079" s="104">
        <f t="shared" si="990"/>
        <v>1213.5139999999999</v>
      </c>
      <c r="E2079" s="105">
        <f t="shared" si="977"/>
        <v>1209.432</v>
      </c>
      <c r="F2079" s="106">
        <f t="shared" si="978"/>
        <v>46285</v>
      </c>
      <c r="G2079" s="107">
        <f t="shared" si="983"/>
        <v>-3.3637848430260187E-3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</v>
      </c>
      <c r="M2079" s="110">
        <f t="shared" si="980"/>
        <v>1</v>
      </c>
      <c r="N2079" s="110">
        <f t="shared" ref="N2079:N2142" si="1001">IF(I2079&gt;I2078,N2078*M2079,N2078)</f>
        <v>1.3815017452050753</v>
      </c>
      <c r="O2079" s="103">
        <f t="shared" si="979"/>
        <v>1.38150174</v>
      </c>
      <c r="P2079" s="103">
        <f t="shared" si="985"/>
        <v>107.74197284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0.16</v>
      </c>
      <c r="U2079" s="111">
        <f t="shared" si="976"/>
        <v>20</v>
      </c>
      <c r="V2079" s="111">
        <v>252</v>
      </c>
      <c r="W2079" s="110">
        <f t="shared" si="987"/>
        <v>1.0118490149999999</v>
      </c>
      <c r="X2079" s="103">
        <f t="shared" si="988"/>
        <v>1.2766362499999999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109.08283656</v>
      </c>
      <c r="C2080" s="103">
        <f t="shared" si="996"/>
        <v>77.989024349999994</v>
      </c>
      <c r="D2080" s="104">
        <f t="shared" si="990"/>
        <v>1213.5139999999999</v>
      </c>
      <c r="E2080" s="105">
        <f t="shared" si="977"/>
        <v>1209.432</v>
      </c>
      <c r="F2080" s="106">
        <f t="shared" si="978"/>
        <v>46285</v>
      </c>
      <c r="G2080" s="107">
        <f t="shared" si="983"/>
        <v>-3.3637848430260187E-3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</v>
      </c>
      <c r="M2080" s="110">
        <f t="shared" si="980"/>
        <v>1</v>
      </c>
      <c r="N2080" s="110">
        <f t="shared" si="1001"/>
        <v>1.3815017452050753</v>
      </c>
      <c r="O2080" s="103">
        <f t="shared" si="979"/>
        <v>1.38150174</v>
      </c>
      <c r="P2080" s="103">
        <f t="shared" si="985"/>
        <v>107.74197284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0.16</v>
      </c>
      <c r="U2080" s="111">
        <f t="shared" si="976"/>
        <v>21</v>
      </c>
      <c r="V2080" s="111">
        <v>252</v>
      </c>
      <c r="W2080" s="110">
        <f t="shared" si="987"/>
        <v>1.0124451379999999</v>
      </c>
      <c r="X2080" s="103">
        <f t="shared" si="988"/>
        <v>1.34086372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109.14710184</v>
      </c>
      <c r="C2081" s="103">
        <f t="shared" si="996"/>
        <v>77.989024349999994</v>
      </c>
      <c r="D2081" s="104">
        <f t="shared" si="990"/>
        <v>1213.5139999999999</v>
      </c>
      <c r="E2081" s="105">
        <f t="shared" si="977"/>
        <v>1209.432</v>
      </c>
      <c r="F2081" s="106">
        <f t="shared" si="978"/>
        <v>46285</v>
      </c>
      <c r="G2081" s="107">
        <f t="shared" si="983"/>
        <v>-3.3637848430260187E-3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</v>
      </c>
      <c r="M2081" s="110">
        <f t="shared" si="980"/>
        <v>1</v>
      </c>
      <c r="N2081" s="110">
        <f t="shared" si="1001"/>
        <v>1.3815017452050753</v>
      </c>
      <c r="O2081" s="103">
        <f t="shared" si="979"/>
        <v>1.38150174</v>
      </c>
      <c r="P2081" s="103">
        <f t="shared" si="985"/>
        <v>107.74197284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0.16</v>
      </c>
      <c r="U2081" s="111">
        <f t="shared" si="976"/>
        <v>22</v>
      </c>
      <c r="V2081" s="111">
        <v>252</v>
      </c>
      <c r="W2081" s="110">
        <f t="shared" si="987"/>
        <v>1.0130416120000001</v>
      </c>
      <c r="X2081" s="103">
        <f t="shared" si="988"/>
        <v>1.4051290000000001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109.14710184</v>
      </c>
      <c r="C2082" s="103">
        <f t="shared" si="996"/>
        <v>77.989024349999994</v>
      </c>
      <c r="D2082" s="104">
        <f t="shared" si="990"/>
        <v>1213.5139999999999</v>
      </c>
      <c r="E2082" s="105">
        <f t="shared" si="977"/>
        <v>1209.432</v>
      </c>
      <c r="F2082" s="106">
        <f t="shared" si="978"/>
        <v>46285</v>
      </c>
      <c r="G2082" s="107">
        <f t="shared" si="983"/>
        <v>-3.3637848430260187E-3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</v>
      </c>
      <c r="M2082" s="110">
        <f t="shared" si="980"/>
        <v>1</v>
      </c>
      <c r="N2082" s="110">
        <f t="shared" si="1001"/>
        <v>1.3815017452050753</v>
      </c>
      <c r="O2082" s="103">
        <f t="shared" si="979"/>
        <v>1.38150174</v>
      </c>
      <c r="P2082" s="103">
        <f t="shared" si="985"/>
        <v>107.74197284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0.16</v>
      </c>
      <c r="U2082" s="111">
        <f t="shared" si="976"/>
        <v>22</v>
      </c>
      <c r="V2082" s="111">
        <v>252</v>
      </c>
      <c r="W2082" s="110">
        <f t="shared" si="987"/>
        <v>1.0130416120000001</v>
      </c>
      <c r="X2082" s="103">
        <f t="shared" si="988"/>
        <v>1.4051290000000001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109.14710184</v>
      </c>
      <c r="C2083" s="103">
        <f t="shared" si="996"/>
        <v>77.989024349999994</v>
      </c>
      <c r="D2083" s="104">
        <f t="shared" si="990"/>
        <v>1213.5139999999999</v>
      </c>
      <c r="E2083" s="105">
        <f t="shared" si="977"/>
        <v>1209.432</v>
      </c>
      <c r="F2083" s="106">
        <f t="shared" si="978"/>
        <v>46285</v>
      </c>
      <c r="G2083" s="107">
        <f t="shared" si="983"/>
        <v>-3.3637848430260187E-3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</v>
      </c>
      <c r="M2083" s="110">
        <f t="shared" si="980"/>
        <v>1</v>
      </c>
      <c r="N2083" s="110">
        <f t="shared" si="1001"/>
        <v>1.3815017452050753</v>
      </c>
      <c r="O2083" s="103">
        <f t="shared" si="979"/>
        <v>1.38150174</v>
      </c>
      <c r="P2083" s="103">
        <f t="shared" si="985"/>
        <v>107.74197284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0.16</v>
      </c>
      <c r="U2083" s="111">
        <f t="shared" si="976"/>
        <v>22</v>
      </c>
      <c r="V2083" s="111">
        <v>252</v>
      </c>
      <c r="W2083" s="110">
        <f t="shared" si="987"/>
        <v>1.0130416120000001</v>
      </c>
      <c r="X2083" s="103">
        <f t="shared" si="988"/>
        <v>1.4051290000000001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109.14710184</v>
      </c>
      <c r="C2084" s="103">
        <f t="shared" si="996"/>
        <v>77.989024349999994</v>
      </c>
      <c r="D2084" s="104">
        <f t="shared" si="990"/>
        <v>1213.5139999999999</v>
      </c>
      <c r="E2084" s="105">
        <f t="shared" si="977"/>
        <v>1209.432</v>
      </c>
      <c r="F2084" s="106">
        <f t="shared" si="978"/>
        <v>46285</v>
      </c>
      <c r="G2084" s="107">
        <f t="shared" si="983"/>
        <v>-3.3637848430260187E-3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</v>
      </c>
      <c r="M2084" s="110">
        <f t="shared" si="980"/>
        <v>1</v>
      </c>
      <c r="N2084" s="110">
        <f t="shared" si="1001"/>
        <v>1.3815017452050753</v>
      </c>
      <c r="O2084" s="103">
        <f t="shared" si="979"/>
        <v>1.38150174</v>
      </c>
      <c r="P2084" s="103">
        <f t="shared" si="985"/>
        <v>107.74197284</v>
      </c>
      <c r="Q2084" s="11">
        <f t="shared" si="1000"/>
        <v>68</v>
      </c>
      <c r="R2084" s="7">
        <f t="shared" si="993"/>
        <v>9.3056E-2</v>
      </c>
      <c r="S2084" s="8">
        <f t="shared" si="986"/>
        <v>10.02603702</v>
      </c>
      <c r="T2084" s="113">
        <f t="shared" si="994"/>
        <v>0.16</v>
      </c>
      <c r="U2084" s="111">
        <f t="shared" si="976"/>
        <v>22</v>
      </c>
      <c r="V2084" s="111">
        <v>252</v>
      </c>
      <c r="W2084" s="110">
        <f t="shared" si="987"/>
        <v>1.0130416120000001</v>
      </c>
      <c r="X2084" s="103">
        <f t="shared" si="988"/>
        <v>1.4051290000000001</v>
      </c>
      <c r="Y2084" s="8">
        <f t="shared" si="995"/>
        <v>11.431166020000001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97.773504370000012</v>
      </c>
      <c r="C2085" s="103">
        <f t="shared" si="996"/>
        <v>70.731677700000006</v>
      </c>
      <c r="D2085" s="104">
        <f t="shared" si="990"/>
        <v>1213.5139999999999</v>
      </c>
      <c r="E2085" s="105">
        <f t="shared" si="977"/>
        <v>1209.432</v>
      </c>
      <c r="F2085" s="106">
        <f t="shared" si="978"/>
        <v>46318</v>
      </c>
      <c r="G2085" s="107">
        <f t="shared" si="983"/>
        <v>-3.3637848430260187E-3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</v>
      </c>
      <c r="M2085" s="110">
        <f t="shared" si="980"/>
        <v>1</v>
      </c>
      <c r="N2085" s="110">
        <f t="shared" si="1001"/>
        <v>1.3815017452050753</v>
      </c>
      <c r="O2085" s="103">
        <f t="shared" si="979"/>
        <v>1.38150174</v>
      </c>
      <c r="P2085" s="103">
        <f t="shared" si="985"/>
        <v>97.715935810000005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0.16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1.0005891419999999</v>
      </c>
      <c r="X2085" s="103">
        <f t="shared" si="988"/>
        <v>5.7568559999999998E-2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97.83110674000001</v>
      </c>
      <c r="C2086" s="103">
        <f t="shared" si="996"/>
        <v>70.731677700000006</v>
      </c>
      <c r="D2086" s="104">
        <f t="shared" si="990"/>
        <v>1213.5139999999999</v>
      </c>
      <c r="E2086" s="105">
        <f t="shared" si="977"/>
        <v>1209.432</v>
      </c>
      <c r="F2086" s="106">
        <f t="shared" si="978"/>
        <v>46318</v>
      </c>
      <c r="G2086" s="107">
        <f t="shared" si="983"/>
        <v>-3.3637848430260187E-3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</v>
      </c>
      <c r="M2086" s="110">
        <f t="shared" si="980"/>
        <v>1</v>
      </c>
      <c r="N2086" s="110">
        <f t="shared" si="1001"/>
        <v>1.3815017452050753</v>
      </c>
      <c r="O2086" s="103">
        <f t="shared" si="979"/>
        <v>1.38150174</v>
      </c>
      <c r="P2086" s="103">
        <f t="shared" si="985"/>
        <v>97.715935810000005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0.16</v>
      </c>
      <c r="U2086" s="111">
        <f t="shared" si="1002"/>
        <v>2</v>
      </c>
      <c r="V2086" s="111">
        <v>252</v>
      </c>
      <c r="W2086" s="110">
        <f t="shared" si="987"/>
        <v>1.0011786300000001</v>
      </c>
      <c r="X2086" s="103">
        <f t="shared" si="988"/>
        <v>0.11517093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97.888743210000001</v>
      </c>
      <c r="C2087" s="103">
        <f t="shared" si="996"/>
        <v>70.731677700000006</v>
      </c>
      <c r="D2087" s="104">
        <f t="shared" si="990"/>
        <v>1213.5139999999999</v>
      </c>
      <c r="E2087" s="105">
        <f t="shared" si="977"/>
        <v>1209.432</v>
      </c>
      <c r="F2087" s="106">
        <f t="shared" si="978"/>
        <v>46318</v>
      </c>
      <c r="G2087" s="107">
        <f t="shared" si="983"/>
        <v>-3.3637848430260187E-3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</v>
      </c>
      <c r="M2087" s="110">
        <f t="shared" si="980"/>
        <v>1</v>
      </c>
      <c r="N2087" s="110">
        <f t="shared" si="1001"/>
        <v>1.3815017452050753</v>
      </c>
      <c r="O2087" s="103">
        <f t="shared" si="979"/>
        <v>1.38150174</v>
      </c>
      <c r="P2087" s="103">
        <f t="shared" si="985"/>
        <v>97.715935810000005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0.16</v>
      </c>
      <c r="U2087" s="111">
        <f t="shared" si="1002"/>
        <v>3</v>
      </c>
      <c r="V2087" s="111">
        <v>252</v>
      </c>
      <c r="W2087" s="110">
        <f t="shared" si="987"/>
        <v>1.001768467</v>
      </c>
      <c r="X2087" s="103">
        <f t="shared" si="988"/>
        <v>0.1728074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97.946413500000006</v>
      </c>
      <c r="C2088" s="103">
        <f t="shared" si="996"/>
        <v>70.731677700000006</v>
      </c>
      <c r="D2088" s="104">
        <f t="shared" si="990"/>
        <v>1213.5139999999999</v>
      </c>
      <c r="E2088" s="105">
        <f t="shared" ref="E2088:E2151" si="1003">IF($K2088=1,VLOOKUP($A2087,$AO$10:$AS$165,4),E2087)</f>
        <v>1209.432</v>
      </c>
      <c r="F2088" s="106">
        <f t="shared" ref="F2088:F2151" si="1004">IF($K2088=1,VLOOKUP($A2087,$AO$10:$AS$165,5),F2087)</f>
        <v>46318</v>
      </c>
      <c r="G2088" s="107">
        <f t="shared" si="983"/>
        <v>-3.3637848430260187E-3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</v>
      </c>
      <c r="M2088" s="110">
        <f t="shared" si="980"/>
        <v>1</v>
      </c>
      <c r="N2088" s="110">
        <f t="shared" si="1001"/>
        <v>1.3815017452050753</v>
      </c>
      <c r="O2088" s="103">
        <f t="shared" si="979"/>
        <v>1.38150174</v>
      </c>
      <c r="P2088" s="103">
        <f t="shared" si="985"/>
        <v>97.715935810000005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0.16</v>
      </c>
      <c r="U2088" s="111">
        <f t="shared" si="1002"/>
        <v>4</v>
      </c>
      <c r="V2088" s="111">
        <v>252</v>
      </c>
      <c r="W2088" s="110">
        <f t="shared" si="987"/>
        <v>1.0023586499999999</v>
      </c>
      <c r="X2088" s="103">
        <f t="shared" si="988"/>
        <v>0.23047769000000001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98.00411788000001</v>
      </c>
      <c r="C2089" s="103">
        <f t="shared" si="996"/>
        <v>70.731677700000006</v>
      </c>
      <c r="D2089" s="104">
        <f t="shared" si="990"/>
        <v>1213.5139999999999</v>
      </c>
      <c r="E2089" s="105">
        <f t="shared" si="1003"/>
        <v>1209.432</v>
      </c>
      <c r="F2089" s="106">
        <f t="shared" si="1004"/>
        <v>46318</v>
      </c>
      <c r="G2089" s="107">
        <f t="shared" si="983"/>
        <v>-3.3637848430260187E-3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</v>
      </c>
      <c r="M2089" s="110">
        <f t="shared" si="980"/>
        <v>1</v>
      </c>
      <c r="N2089" s="110">
        <f t="shared" si="1001"/>
        <v>1.3815017452050753</v>
      </c>
      <c r="O2089" s="103">
        <f t="shared" ref="O2089:O2152" si="1005">TRUNC(TRUNC((L2089*N2089),15),8)</f>
        <v>1.38150174</v>
      </c>
      <c r="P2089" s="103">
        <f t="shared" si="985"/>
        <v>97.715935810000005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0.16</v>
      </c>
      <c r="U2089" s="111">
        <f t="shared" si="1002"/>
        <v>5</v>
      </c>
      <c r="V2089" s="111">
        <v>252</v>
      </c>
      <c r="W2089" s="110">
        <f t="shared" si="987"/>
        <v>1.0029491820000001</v>
      </c>
      <c r="X2089" s="103">
        <f t="shared" si="988"/>
        <v>0.28818207000000001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98.00411788000001</v>
      </c>
      <c r="C2090" s="103">
        <f t="shared" si="996"/>
        <v>70.731677700000006</v>
      </c>
      <c r="D2090" s="104">
        <f t="shared" si="990"/>
        <v>1213.5139999999999</v>
      </c>
      <c r="E2090" s="105">
        <f t="shared" si="1003"/>
        <v>1209.432</v>
      </c>
      <c r="F2090" s="106">
        <f t="shared" si="1004"/>
        <v>46318</v>
      </c>
      <c r="G2090" s="107">
        <f t="shared" si="983"/>
        <v>-3.3637848430260187E-3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</v>
      </c>
      <c r="M2090" s="110">
        <f t="shared" ref="M2090:M2153" si="1006">IF(I2090&gt;I2089,L2089,M2089)</f>
        <v>1</v>
      </c>
      <c r="N2090" s="110">
        <f t="shared" si="1001"/>
        <v>1.3815017452050753</v>
      </c>
      <c r="O2090" s="103">
        <f t="shared" si="1005"/>
        <v>1.38150174</v>
      </c>
      <c r="P2090" s="103">
        <f t="shared" si="985"/>
        <v>97.715935810000005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0.16</v>
      </c>
      <c r="U2090" s="111">
        <f t="shared" si="1002"/>
        <v>5</v>
      </c>
      <c r="V2090" s="111">
        <v>252</v>
      </c>
      <c r="W2090" s="110">
        <f t="shared" si="987"/>
        <v>1.0029491820000001</v>
      </c>
      <c r="X2090" s="103">
        <f t="shared" si="988"/>
        <v>0.28818207000000001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98.00411788000001</v>
      </c>
      <c r="C2091" s="103">
        <f t="shared" si="996"/>
        <v>70.731677700000006</v>
      </c>
      <c r="D2091" s="104">
        <f t="shared" si="990"/>
        <v>1213.5139999999999</v>
      </c>
      <c r="E2091" s="105">
        <f t="shared" si="1003"/>
        <v>1209.432</v>
      </c>
      <c r="F2091" s="106">
        <f t="shared" si="1004"/>
        <v>46318</v>
      </c>
      <c r="G2091" s="107">
        <f t="shared" si="983"/>
        <v>-3.3637848430260187E-3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</v>
      </c>
      <c r="M2091" s="110">
        <f t="shared" si="1006"/>
        <v>1</v>
      </c>
      <c r="N2091" s="110">
        <f t="shared" si="1001"/>
        <v>1.3815017452050753</v>
      </c>
      <c r="O2091" s="103">
        <f t="shared" si="1005"/>
        <v>1.38150174</v>
      </c>
      <c r="P2091" s="103">
        <f t="shared" si="985"/>
        <v>97.715935810000005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0.16</v>
      </c>
      <c r="U2091" s="111">
        <f t="shared" si="1002"/>
        <v>5</v>
      </c>
      <c r="V2091" s="111">
        <v>252</v>
      </c>
      <c r="W2091" s="110">
        <f t="shared" si="987"/>
        <v>1.0029491820000001</v>
      </c>
      <c r="X2091" s="103">
        <f t="shared" si="988"/>
        <v>0.28818207000000001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98.061856180000007</v>
      </c>
      <c r="C2092" s="103">
        <f t="shared" si="996"/>
        <v>70.731677700000006</v>
      </c>
      <c r="D2092" s="104">
        <f t="shared" si="990"/>
        <v>1213.5139999999999</v>
      </c>
      <c r="E2092" s="105">
        <f t="shared" si="1003"/>
        <v>1209.432</v>
      </c>
      <c r="F2092" s="106">
        <f t="shared" si="1004"/>
        <v>46318</v>
      </c>
      <c r="G2092" s="107">
        <f t="shared" si="983"/>
        <v>-3.3637848430260187E-3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</v>
      </c>
      <c r="M2092" s="110">
        <f t="shared" si="1006"/>
        <v>1</v>
      </c>
      <c r="N2092" s="110">
        <f t="shared" si="1001"/>
        <v>1.3815017452050753</v>
      </c>
      <c r="O2092" s="103">
        <f t="shared" si="1005"/>
        <v>1.38150174</v>
      </c>
      <c r="P2092" s="103">
        <f t="shared" si="985"/>
        <v>97.715935810000005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0.16</v>
      </c>
      <c r="U2092" s="111">
        <f t="shared" si="1002"/>
        <v>6</v>
      </c>
      <c r="V2092" s="111">
        <v>252</v>
      </c>
      <c r="W2092" s="110">
        <f t="shared" si="987"/>
        <v>1.003540061</v>
      </c>
      <c r="X2092" s="103">
        <f t="shared" si="988"/>
        <v>0.34592036999999998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98.119628480000003</v>
      </c>
      <c r="C2093" s="103">
        <f t="shared" si="996"/>
        <v>70.731677700000006</v>
      </c>
      <c r="D2093" s="104">
        <f t="shared" si="990"/>
        <v>1213.5139999999999</v>
      </c>
      <c r="E2093" s="105">
        <f t="shared" si="1003"/>
        <v>1209.432</v>
      </c>
      <c r="F2093" s="106">
        <f t="shared" si="1004"/>
        <v>46318</v>
      </c>
      <c r="G2093" s="107">
        <f t="shared" si="983"/>
        <v>-3.3637848430260187E-3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</v>
      </c>
      <c r="M2093" s="110">
        <f t="shared" si="1006"/>
        <v>1</v>
      </c>
      <c r="N2093" s="110">
        <f t="shared" si="1001"/>
        <v>1.3815017452050753</v>
      </c>
      <c r="O2093" s="103">
        <f t="shared" si="1005"/>
        <v>1.38150174</v>
      </c>
      <c r="P2093" s="103">
        <f t="shared" si="985"/>
        <v>97.715935810000005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0.16</v>
      </c>
      <c r="U2093" s="111">
        <f t="shared" si="1002"/>
        <v>7</v>
      </c>
      <c r="V2093" s="111">
        <v>252</v>
      </c>
      <c r="W2093" s="110">
        <f t="shared" si="987"/>
        <v>1.004131288</v>
      </c>
      <c r="X2093" s="103">
        <f t="shared" si="988"/>
        <v>0.40369266999999998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98.177434880000007</v>
      </c>
      <c r="C2094" s="103">
        <f t="shared" si="996"/>
        <v>70.731677700000006</v>
      </c>
      <c r="D2094" s="104">
        <f t="shared" si="990"/>
        <v>1213.5139999999999</v>
      </c>
      <c r="E2094" s="105">
        <f t="shared" si="1003"/>
        <v>1209.432</v>
      </c>
      <c r="F2094" s="106">
        <f t="shared" si="1004"/>
        <v>46318</v>
      </c>
      <c r="G2094" s="107">
        <f t="shared" si="983"/>
        <v>-3.3637848430260187E-3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</v>
      </c>
      <c r="M2094" s="110">
        <f t="shared" si="1006"/>
        <v>1</v>
      </c>
      <c r="N2094" s="110">
        <f t="shared" si="1001"/>
        <v>1.3815017452050753</v>
      </c>
      <c r="O2094" s="103">
        <f t="shared" si="1005"/>
        <v>1.38150174</v>
      </c>
      <c r="P2094" s="103">
        <f t="shared" si="985"/>
        <v>97.715935810000005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0.16</v>
      </c>
      <c r="U2094" s="111">
        <f t="shared" si="1002"/>
        <v>8</v>
      </c>
      <c r="V2094" s="111">
        <v>252</v>
      </c>
      <c r="W2094" s="110">
        <f t="shared" si="987"/>
        <v>1.0047228640000001</v>
      </c>
      <c r="X2094" s="103">
        <f t="shared" si="988"/>
        <v>0.46149907000000001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98.235275290000004</v>
      </c>
      <c r="C2095" s="103">
        <f t="shared" si="996"/>
        <v>70.731677700000006</v>
      </c>
      <c r="D2095" s="104">
        <f t="shared" si="990"/>
        <v>1213.5139999999999</v>
      </c>
      <c r="E2095" s="105">
        <f t="shared" si="1003"/>
        <v>1209.432</v>
      </c>
      <c r="F2095" s="106">
        <f t="shared" si="1004"/>
        <v>46318</v>
      </c>
      <c r="G2095" s="107">
        <f t="shared" si="983"/>
        <v>-3.3637848430260187E-3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</v>
      </c>
      <c r="M2095" s="110">
        <f t="shared" si="1006"/>
        <v>1</v>
      </c>
      <c r="N2095" s="110">
        <f t="shared" si="1001"/>
        <v>1.3815017452050753</v>
      </c>
      <c r="O2095" s="103">
        <f t="shared" si="1005"/>
        <v>1.38150174</v>
      </c>
      <c r="P2095" s="103">
        <f t="shared" si="985"/>
        <v>97.715935810000005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0.16</v>
      </c>
      <c r="U2095" s="111">
        <f t="shared" si="1002"/>
        <v>9</v>
      </c>
      <c r="V2095" s="111">
        <v>252</v>
      </c>
      <c r="W2095" s="110">
        <f t="shared" si="987"/>
        <v>1.005314788</v>
      </c>
      <c r="X2095" s="103">
        <f t="shared" si="988"/>
        <v>0.51933947999999996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98.293149800000009</v>
      </c>
      <c r="C2096" s="103">
        <f t="shared" si="996"/>
        <v>70.731677700000006</v>
      </c>
      <c r="D2096" s="104">
        <f t="shared" si="990"/>
        <v>1213.5139999999999</v>
      </c>
      <c r="E2096" s="105">
        <f t="shared" si="1003"/>
        <v>1209.432</v>
      </c>
      <c r="F2096" s="106">
        <f t="shared" si="1004"/>
        <v>46318</v>
      </c>
      <c r="G2096" s="107">
        <f t="shared" si="983"/>
        <v>-3.3637848430260187E-3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</v>
      </c>
      <c r="M2096" s="110">
        <f t="shared" si="1006"/>
        <v>1</v>
      </c>
      <c r="N2096" s="110">
        <f t="shared" si="1001"/>
        <v>1.3815017452050753</v>
      </c>
      <c r="O2096" s="103">
        <f t="shared" si="1005"/>
        <v>1.38150174</v>
      </c>
      <c r="P2096" s="103">
        <f t="shared" si="985"/>
        <v>97.715935810000005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0.16</v>
      </c>
      <c r="U2096" s="111">
        <f t="shared" si="1002"/>
        <v>10</v>
      </c>
      <c r="V2096" s="111">
        <v>252</v>
      </c>
      <c r="W2096" s="110">
        <f t="shared" si="987"/>
        <v>1.005907061</v>
      </c>
      <c r="X2096" s="103">
        <f t="shared" si="988"/>
        <v>0.57721398999999995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98.293149800000009</v>
      </c>
      <c r="C2097" s="103">
        <f t="shared" si="996"/>
        <v>70.731677700000006</v>
      </c>
      <c r="D2097" s="104">
        <f t="shared" si="990"/>
        <v>1213.5139999999999</v>
      </c>
      <c r="E2097" s="105">
        <f t="shared" si="1003"/>
        <v>1209.432</v>
      </c>
      <c r="F2097" s="106">
        <f t="shared" si="1004"/>
        <v>46318</v>
      </c>
      <c r="G2097" s="107">
        <f t="shared" si="983"/>
        <v>-3.3637848430260187E-3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</v>
      </c>
      <c r="M2097" s="110">
        <f t="shared" si="1006"/>
        <v>1</v>
      </c>
      <c r="N2097" s="110">
        <f t="shared" si="1001"/>
        <v>1.3815017452050753</v>
      </c>
      <c r="O2097" s="103">
        <f t="shared" si="1005"/>
        <v>1.38150174</v>
      </c>
      <c r="P2097" s="103">
        <f t="shared" si="985"/>
        <v>97.715935810000005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0.16</v>
      </c>
      <c r="U2097" s="111">
        <f t="shared" si="1002"/>
        <v>10</v>
      </c>
      <c r="V2097" s="111">
        <v>252</v>
      </c>
      <c r="W2097" s="110">
        <f t="shared" si="987"/>
        <v>1.005907061</v>
      </c>
      <c r="X2097" s="103">
        <f t="shared" si="988"/>
        <v>0.57721398999999995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98.293149800000009</v>
      </c>
      <c r="C2098" s="103">
        <f t="shared" si="996"/>
        <v>70.731677700000006</v>
      </c>
      <c r="D2098" s="104">
        <f t="shared" si="990"/>
        <v>1213.5139999999999</v>
      </c>
      <c r="E2098" s="105">
        <f t="shared" si="1003"/>
        <v>1209.432</v>
      </c>
      <c r="F2098" s="106">
        <f t="shared" si="1004"/>
        <v>46318</v>
      </c>
      <c r="G2098" s="107">
        <f t="shared" si="983"/>
        <v>-3.3637848430260187E-3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</v>
      </c>
      <c r="M2098" s="110">
        <f t="shared" si="1006"/>
        <v>1</v>
      </c>
      <c r="N2098" s="110">
        <f t="shared" si="1001"/>
        <v>1.3815017452050753</v>
      </c>
      <c r="O2098" s="103">
        <f t="shared" si="1005"/>
        <v>1.38150174</v>
      </c>
      <c r="P2098" s="103">
        <f t="shared" si="985"/>
        <v>97.715935810000005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0.16</v>
      </c>
      <c r="U2098" s="111">
        <f t="shared" si="1002"/>
        <v>10</v>
      </c>
      <c r="V2098" s="111">
        <v>252</v>
      </c>
      <c r="W2098" s="110">
        <f t="shared" si="987"/>
        <v>1.005907061</v>
      </c>
      <c r="X2098" s="103">
        <f t="shared" si="988"/>
        <v>0.57721398999999995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98.351058410000007</v>
      </c>
      <c r="C2099" s="103">
        <f t="shared" si="996"/>
        <v>70.731677700000006</v>
      </c>
      <c r="D2099" s="104">
        <f t="shared" si="990"/>
        <v>1213.5139999999999</v>
      </c>
      <c r="E2099" s="105">
        <f t="shared" si="1003"/>
        <v>1209.432</v>
      </c>
      <c r="F2099" s="106">
        <f t="shared" si="1004"/>
        <v>46318</v>
      </c>
      <c r="G2099" s="107">
        <f t="shared" si="983"/>
        <v>-3.3637848430260187E-3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</v>
      </c>
      <c r="M2099" s="110">
        <f t="shared" si="1006"/>
        <v>1</v>
      </c>
      <c r="N2099" s="110">
        <f t="shared" si="1001"/>
        <v>1.3815017452050753</v>
      </c>
      <c r="O2099" s="103">
        <f t="shared" si="1005"/>
        <v>1.38150174</v>
      </c>
      <c r="P2099" s="103">
        <f t="shared" si="985"/>
        <v>97.715935810000005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0.16</v>
      </c>
      <c r="U2099" s="111">
        <f t="shared" si="1002"/>
        <v>11</v>
      </c>
      <c r="V2099" s="111">
        <v>252</v>
      </c>
      <c r="W2099" s="110">
        <f t="shared" si="987"/>
        <v>1.0064996829999999</v>
      </c>
      <c r="X2099" s="103">
        <f t="shared" si="988"/>
        <v>0.63512259999999998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98.409001130000007</v>
      </c>
      <c r="C2100" s="103">
        <f t="shared" si="996"/>
        <v>70.731677700000006</v>
      </c>
      <c r="D2100" s="104">
        <f t="shared" si="990"/>
        <v>1213.5139999999999</v>
      </c>
      <c r="E2100" s="105">
        <f t="shared" si="1003"/>
        <v>1209.432</v>
      </c>
      <c r="F2100" s="106">
        <f t="shared" si="1004"/>
        <v>46318</v>
      </c>
      <c r="G2100" s="107">
        <f t="shared" si="983"/>
        <v>-3.3637848430260187E-3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</v>
      </c>
      <c r="M2100" s="110">
        <f t="shared" si="1006"/>
        <v>1</v>
      </c>
      <c r="N2100" s="110">
        <f t="shared" si="1001"/>
        <v>1.3815017452050753</v>
      </c>
      <c r="O2100" s="103">
        <f t="shared" si="1005"/>
        <v>1.38150174</v>
      </c>
      <c r="P2100" s="103">
        <f t="shared" si="985"/>
        <v>97.715935810000005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0.16</v>
      </c>
      <c r="U2100" s="111">
        <f t="shared" si="1002"/>
        <v>12</v>
      </c>
      <c r="V2100" s="111">
        <v>252</v>
      </c>
      <c r="W2100" s="110">
        <f t="shared" si="987"/>
        <v>1.007092654</v>
      </c>
      <c r="X2100" s="103">
        <f t="shared" si="988"/>
        <v>0.69306531999999998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98.46697795</v>
      </c>
      <c r="C2101" s="103">
        <f t="shared" si="996"/>
        <v>70.731677700000006</v>
      </c>
      <c r="D2101" s="104">
        <f t="shared" si="990"/>
        <v>1213.5139999999999</v>
      </c>
      <c r="E2101" s="105">
        <f t="shared" si="1003"/>
        <v>1209.432</v>
      </c>
      <c r="F2101" s="106">
        <f t="shared" si="1004"/>
        <v>46318</v>
      </c>
      <c r="G2101" s="107">
        <f t="shared" si="983"/>
        <v>-3.3637848430260187E-3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</v>
      </c>
      <c r="M2101" s="110">
        <f t="shared" si="1006"/>
        <v>1</v>
      </c>
      <c r="N2101" s="110">
        <f t="shared" si="1001"/>
        <v>1.3815017452050753</v>
      </c>
      <c r="O2101" s="103">
        <f t="shared" si="1005"/>
        <v>1.38150174</v>
      </c>
      <c r="P2101" s="103">
        <f t="shared" si="985"/>
        <v>97.715935810000005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0.16</v>
      </c>
      <c r="U2101" s="111">
        <f t="shared" si="1002"/>
        <v>13</v>
      </c>
      <c r="V2101" s="111">
        <v>252</v>
      </c>
      <c r="W2101" s="110">
        <f t="shared" si="987"/>
        <v>1.0076859739999999</v>
      </c>
      <c r="X2101" s="103">
        <f t="shared" si="988"/>
        <v>0.75104214000000002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98.52498897000001</v>
      </c>
      <c r="C2102" s="103">
        <f t="shared" si="996"/>
        <v>70.731677700000006</v>
      </c>
      <c r="D2102" s="104">
        <f t="shared" si="990"/>
        <v>1213.5139999999999</v>
      </c>
      <c r="E2102" s="105">
        <f t="shared" si="1003"/>
        <v>1209.432</v>
      </c>
      <c r="F2102" s="106">
        <f t="shared" si="1004"/>
        <v>46318</v>
      </c>
      <c r="G2102" s="107">
        <f t="shared" si="983"/>
        <v>-3.3637848430260187E-3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</v>
      </c>
      <c r="M2102" s="110">
        <f t="shared" si="1006"/>
        <v>1</v>
      </c>
      <c r="N2102" s="110">
        <f t="shared" si="1001"/>
        <v>1.3815017452050753</v>
      </c>
      <c r="O2102" s="103">
        <f t="shared" si="1005"/>
        <v>1.38150174</v>
      </c>
      <c r="P2102" s="103">
        <f t="shared" si="985"/>
        <v>97.715935810000005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0.16</v>
      </c>
      <c r="U2102" s="111">
        <f t="shared" si="1002"/>
        <v>14</v>
      </c>
      <c r="V2102" s="111">
        <v>252</v>
      </c>
      <c r="W2102" s="110">
        <f t="shared" si="987"/>
        <v>1.0082796439999999</v>
      </c>
      <c r="X2102" s="103">
        <f t="shared" si="988"/>
        <v>0.80905316000000005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98.583034190000006</v>
      </c>
      <c r="C2103" s="103">
        <f t="shared" si="996"/>
        <v>70.731677700000006</v>
      </c>
      <c r="D2103" s="104">
        <f t="shared" si="990"/>
        <v>1213.5139999999999</v>
      </c>
      <c r="E2103" s="105">
        <f t="shared" si="1003"/>
        <v>1209.432</v>
      </c>
      <c r="F2103" s="106">
        <f t="shared" si="1004"/>
        <v>46318</v>
      </c>
      <c r="G2103" s="107">
        <f t="shared" si="983"/>
        <v>-3.3637848430260187E-3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</v>
      </c>
      <c r="M2103" s="110">
        <f t="shared" si="1006"/>
        <v>1</v>
      </c>
      <c r="N2103" s="110">
        <f t="shared" si="1001"/>
        <v>1.3815017452050753</v>
      </c>
      <c r="O2103" s="103">
        <f t="shared" si="1005"/>
        <v>1.38150174</v>
      </c>
      <c r="P2103" s="103">
        <f t="shared" si="985"/>
        <v>97.715935810000005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0.16</v>
      </c>
      <c r="U2103" s="111">
        <f t="shared" si="1002"/>
        <v>15</v>
      </c>
      <c r="V2103" s="111">
        <v>252</v>
      </c>
      <c r="W2103" s="110">
        <f t="shared" si="987"/>
        <v>1.008873664</v>
      </c>
      <c r="X2103" s="103">
        <f t="shared" si="988"/>
        <v>0.86709837999999995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98.583034190000006</v>
      </c>
      <c r="C2104" s="103">
        <f t="shared" si="996"/>
        <v>70.731677700000006</v>
      </c>
      <c r="D2104" s="104">
        <f t="shared" si="990"/>
        <v>1213.5139999999999</v>
      </c>
      <c r="E2104" s="105">
        <f t="shared" si="1003"/>
        <v>1209.432</v>
      </c>
      <c r="F2104" s="106">
        <f t="shared" si="1004"/>
        <v>46318</v>
      </c>
      <c r="G2104" s="107">
        <f t="shared" si="983"/>
        <v>-3.3637848430260187E-3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</v>
      </c>
      <c r="M2104" s="110">
        <f t="shared" si="1006"/>
        <v>1</v>
      </c>
      <c r="N2104" s="110">
        <f t="shared" si="1001"/>
        <v>1.3815017452050753</v>
      </c>
      <c r="O2104" s="103">
        <f t="shared" si="1005"/>
        <v>1.38150174</v>
      </c>
      <c r="P2104" s="103">
        <f t="shared" si="985"/>
        <v>97.715935810000005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0.16</v>
      </c>
      <c r="U2104" s="111">
        <f t="shared" si="1002"/>
        <v>15</v>
      </c>
      <c r="V2104" s="111">
        <v>252</v>
      </c>
      <c r="W2104" s="110">
        <f t="shared" si="987"/>
        <v>1.008873664</v>
      </c>
      <c r="X2104" s="103">
        <f t="shared" si="988"/>
        <v>0.86709837999999995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98.583034190000006</v>
      </c>
      <c r="C2105" s="103">
        <f t="shared" si="996"/>
        <v>70.731677700000006</v>
      </c>
      <c r="D2105" s="104">
        <f t="shared" si="990"/>
        <v>1213.5139999999999</v>
      </c>
      <c r="E2105" s="105">
        <f t="shared" si="1003"/>
        <v>1209.432</v>
      </c>
      <c r="F2105" s="106">
        <f t="shared" si="1004"/>
        <v>46318</v>
      </c>
      <c r="G2105" s="107">
        <f t="shared" si="983"/>
        <v>-3.3637848430260187E-3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</v>
      </c>
      <c r="M2105" s="110">
        <f t="shared" si="1006"/>
        <v>1</v>
      </c>
      <c r="N2105" s="110">
        <f t="shared" si="1001"/>
        <v>1.3815017452050753</v>
      </c>
      <c r="O2105" s="103">
        <f t="shared" si="1005"/>
        <v>1.38150174</v>
      </c>
      <c r="P2105" s="103">
        <f t="shared" si="985"/>
        <v>97.715935810000005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0.16</v>
      </c>
      <c r="U2105" s="111">
        <f t="shared" si="1002"/>
        <v>15</v>
      </c>
      <c r="V2105" s="111">
        <v>252</v>
      </c>
      <c r="W2105" s="110">
        <f t="shared" si="987"/>
        <v>1.008873664</v>
      </c>
      <c r="X2105" s="103">
        <f t="shared" si="988"/>
        <v>0.86709837999999995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98.641113510000011</v>
      </c>
      <c r="C2106" s="103">
        <f t="shared" si="996"/>
        <v>70.731677700000006</v>
      </c>
      <c r="D2106" s="104">
        <f t="shared" si="990"/>
        <v>1213.5139999999999</v>
      </c>
      <c r="E2106" s="105">
        <f t="shared" si="1003"/>
        <v>1209.432</v>
      </c>
      <c r="F2106" s="106">
        <f t="shared" si="1004"/>
        <v>46318</v>
      </c>
      <c r="G2106" s="107">
        <f t="shared" si="983"/>
        <v>-3.3637848430260187E-3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</v>
      </c>
      <c r="M2106" s="110">
        <f t="shared" si="1006"/>
        <v>1</v>
      </c>
      <c r="N2106" s="110">
        <f t="shared" si="1001"/>
        <v>1.3815017452050753</v>
      </c>
      <c r="O2106" s="103">
        <f t="shared" si="1005"/>
        <v>1.38150174</v>
      </c>
      <c r="P2106" s="103">
        <f t="shared" si="985"/>
        <v>97.715935810000005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0.16</v>
      </c>
      <c r="U2106" s="111">
        <f t="shared" si="1002"/>
        <v>16</v>
      </c>
      <c r="V2106" s="111">
        <v>252</v>
      </c>
      <c r="W2106" s="110">
        <f t="shared" si="987"/>
        <v>1.0094680330000001</v>
      </c>
      <c r="X2106" s="103">
        <f t="shared" si="988"/>
        <v>0.92517769999999999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98.699227130000011</v>
      </c>
      <c r="C2107" s="103">
        <f t="shared" si="996"/>
        <v>70.731677700000006</v>
      </c>
      <c r="D2107" s="104">
        <f t="shared" si="990"/>
        <v>1213.5139999999999</v>
      </c>
      <c r="E2107" s="105">
        <f t="shared" si="1003"/>
        <v>1209.432</v>
      </c>
      <c r="F2107" s="106">
        <f t="shared" si="1004"/>
        <v>46318</v>
      </c>
      <c r="G2107" s="107">
        <f t="shared" si="983"/>
        <v>-3.3637848430260187E-3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</v>
      </c>
      <c r="M2107" s="110">
        <f t="shared" si="1006"/>
        <v>1</v>
      </c>
      <c r="N2107" s="110">
        <f t="shared" si="1001"/>
        <v>1.3815017452050753</v>
      </c>
      <c r="O2107" s="103">
        <f t="shared" si="1005"/>
        <v>1.38150174</v>
      </c>
      <c r="P2107" s="103">
        <f t="shared" si="985"/>
        <v>97.715935810000005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0.16</v>
      </c>
      <c r="U2107" s="111">
        <f t="shared" si="1002"/>
        <v>17</v>
      </c>
      <c r="V2107" s="111">
        <v>252</v>
      </c>
      <c r="W2107" s="110">
        <f t="shared" si="987"/>
        <v>1.0100627529999999</v>
      </c>
      <c r="X2107" s="103">
        <f t="shared" si="988"/>
        <v>0.98329131999999997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98.757374949999999</v>
      </c>
      <c r="C2108" s="103">
        <f t="shared" si="996"/>
        <v>70.731677700000006</v>
      </c>
      <c r="D2108" s="104">
        <f t="shared" si="990"/>
        <v>1213.5139999999999</v>
      </c>
      <c r="E2108" s="105">
        <f t="shared" si="1003"/>
        <v>1209.432</v>
      </c>
      <c r="F2108" s="106">
        <f t="shared" si="1004"/>
        <v>46318</v>
      </c>
      <c r="G2108" s="107">
        <f t="shared" si="983"/>
        <v>-3.3637848430260187E-3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</v>
      </c>
      <c r="M2108" s="110">
        <f t="shared" si="1006"/>
        <v>1</v>
      </c>
      <c r="N2108" s="110">
        <f t="shared" si="1001"/>
        <v>1.3815017452050753</v>
      </c>
      <c r="O2108" s="103">
        <f t="shared" si="1005"/>
        <v>1.38150174</v>
      </c>
      <c r="P2108" s="103">
        <f t="shared" si="985"/>
        <v>97.715935810000005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0.16</v>
      </c>
      <c r="U2108" s="111">
        <f t="shared" si="1002"/>
        <v>18</v>
      </c>
      <c r="V2108" s="111">
        <v>252</v>
      </c>
      <c r="W2108" s="110">
        <f t="shared" si="987"/>
        <v>1.0106578230000001</v>
      </c>
      <c r="X2108" s="103">
        <f t="shared" si="988"/>
        <v>1.04143914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98.815557070000011</v>
      </c>
      <c r="C2109" s="103">
        <f t="shared" si="996"/>
        <v>70.731677700000006</v>
      </c>
      <c r="D2109" s="104">
        <f t="shared" si="990"/>
        <v>1213.5139999999999</v>
      </c>
      <c r="E2109" s="105">
        <f t="shared" si="1003"/>
        <v>1209.432</v>
      </c>
      <c r="F2109" s="106">
        <f t="shared" si="1004"/>
        <v>46318</v>
      </c>
      <c r="G2109" s="107">
        <f t="shared" si="983"/>
        <v>-3.3637848430260187E-3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</v>
      </c>
      <c r="M2109" s="110">
        <f t="shared" si="1006"/>
        <v>1</v>
      </c>
      <c r="N2109" s="110">
        <f t="shared" si="1001"/>
        <v>1.3815017452050753</v>
      </c>
      <c r="O2109" s="103">
        <f t="shared" si="1005"/>
        <v>1.38150174</v>
      </c>
      <c r="P2109" s="103">
        <f t="shared" si="985"/>
        <v>97.715935810000005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0.16</v>
      </c>
      <c r="U2109" s="111">
        <f t="shared" si="1002"/>
        <v>19</v>
      </c>
      <c r="V2109" s="111">
        <v>252</v>
      </c>
      <c r="W2109" s="110">
        <f t="shared" si="987"/>
        <v>1.0112532439999999</v>
      </c>
      <c r="X2109" s="103">
        <f t="shared" si="988"/>
        <v>1.0996212599999999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98.873773390000011</v>
      </c>
      <c r="C2110" s="103">
        <f t="shared" si="996"/>
        <v>70.731677700000006</v>
      </c>
      <c r="D2110" s="104">
        <f t="shared" si="990"/>
        <v>1213.5139999999999</v>
      </c>
      <c r="E2110" s="105">
        <f t="shared" si="1003"/>
        <v>1209.432</v>
      </c>
      <c r="F2110" s="106">
        <f t="shared" si="1004"/>
        <v>46318</v>
      </c>
      <c r="G2110" s="107">
        <f t="shared" si="983"/>
        <v>-3.3637848430260187E-3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</v>
      </c>
      <c r="M2110" s="110">
        <f t="shared" si="1006"/>
        <v>1</v>
      </c>
      <c r="N2110" s="110">
        <f t="shared" si="1001"/>
        <v>1.3815017452050753</v>
      </c>
      <c r="O2110" s="103">
        <f t="shared" si="1005"/>
        <v>1.38150174</v>
      </c>
      <c r="P2110" s="103">
        <f t="shared" si="985"/>
        <v>97.715935810000005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0.16</v>
      </c>
      <c r="U2110" s="111">
        <f t="shared" si="1002"/>
        <v>20</v>
      </c>
      <c r="V2110" s="111">
        <v>252</v>
      </c>
      <c r="W2110" s="110">
        <f t="shared" si="987"/>
        <v>1.0118490149999999</v>
      </c>
      <c r="X2110" s="103">
        <f t="shared" si="988"/>
        <v>1.15783758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98.873773390000011</v>
      </c>
      <c r="C2111" s="103">
        <f t="shared" si="996"/>
        <v>70.731677700000006</v>
      </c>
      <c r="D2111" s="104">
        <f t="shared" si="990"/>
        <v>1213.5139999999999</v>
      </c>
      <c r="E2111" s="105">
        <f t="shared" si="1003"/>
        <v>1209.432</v>
      </c>
      <c r="F2111" s="106">
        <f t="shared" si="1004"/>
        <v>46318</v>
      </c>
      <c r="G2111" s="107">
        <f t="shared" si="983"/>
        <v>-3.3637848430260187E-3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</v>
      </c>
      <c r="M2111" s="110">
        <f t="shared" si="1006"/>
        <v>1</v>
      </c>
      <c r="N2111" s="110">
        <f t="shared" si="1001"/>
        <v>1.3815017452050753</v>
      </c>
      <c r="O2111" s="103">
        <f t="shared" si="1005"/>
        <v>1.38150174</v>
      </c>
      <c r="P2111" s="103">
        <f t="shared" si="985"/>
        <v>97.715935810000005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0.16</v>
      </c>
      <c r="U2111" s="111">
        <f t="shared" si="1002"/>
        <v>20</v>
      </c>
      <c r="V2111" s="111">
        <v>252</v>
      </c>
      <c r="W2111" s="110">
        <f t="shared" si="987"/>
        <v>1.0118490149999999</v>
      </c>
      <c r="X2111" s="103">
        <f t="shared" si="988"/>
        <v>1.15783758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98.873773390000011</v>
      </c>
      <c r="C2112" s="103">
        <f t="shared" si="996"/>
        <v>70.731677700000006</v>
      </c>
      <c r="D2112" s="104">
        <f t="shared" si="990"/>
        <v>1213.5139999999999</v>
      </c>
      <c r="E2112" s="105">
        <f t="shared" si="1003"/>
        <v>1209.432</v>
      </c>
      <c r="F2112" s="106">
        <f t="shared" si="1004"/>
        <v>46318</v>
      </c>
      <c r="G2112" s="107">
        <f t="shared" si="983"/>
        <v>-3.3637848430260187E-3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</v>
      </c>
      <c r="M2112" s="110">
        <f t="shared" si="1006"/>
        <v>1</v>
      </c>
      <c r="N2112" s="110">
        <f t="shared" si="1001"/>
        <v>1.3815017452050753</v>
      </c>
      <c r="O2112" s="103">
        <f t="shared" si="1005"/>
        <v>1.38150174</v>
      </c>
      <c r="P2112" s="103">
        <f t="shared" si="985"/>
        <v>97.715935810000005</v>
      </c>
      <c r="Q2112" s="11">
        <f t="shared" si="1000"/>
        <v>69</v>
      </c>
      <c r="R2112" s="7">
        <f t="shared" si="993"/>
        <v>9.7056000000000003E-2</v>
      </c>
      <c r="S2112" s="8">
        <f t="shared" si="986"/>
        <v>9.48391786</v>
      </c>
      <c r="T2112" s="113">
        <f t="shared" si="994"/>
        <v>0.16</v>
      </c>
      <c r="U2112" s="111">
        <f t="shared" si="1002"/>
        <v>20</v>
      </c>
      <c r="V2112" s="111">
        <v>252</v>
      </c>
      <c r="W2112" s="110">
        <f t="shared" si="987"/>
        <v>1.0118490149999999</v>
      </c>
      <c r="X2112" s="103">
        <f t="shared" si="988"/>
        <v>1.15783758</v>
      </c>
      <c r="Y2112" s="8">
        <f t="shared" si="995"/>
        <v>10.641755440000001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88.283999129999998</v>
      </c>
      <c r="C2113" s="103">
        <f t="shared" si="996"/>
        <v>63.866743990000003</v>
      </c>
      <c r="D2113" s="104">
        <f t="shared" si="990"/>
        <v>1213.5139999999999</v>
      </c>
      <c r="E2113" s="105">
        <f t="shared" si="1003"/>
        <v>1209.432</v>
      </c>
      <c r="F2113" s="106">
        <f t="shared" si="1004"/>
        <v>46347</v>
      </c>
      <c r="G2113" s="107">
        <f t="shared" si="983"/>
        <v>-3.3637848430260187E-3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</v>
      </c>
      <c r="M2113" s="110">
        <f t="shared" si="1006"/>
        <v>1</v>
      </c>
      <c r="N2113" s="110">
        <f t="shared" si="1001"/>
        <v>1.3815017452050753</v>
      </c>
      <c r="O2113" s="103">
        <f t="shared" si="1005"/>
        <v>1.38150174</v>
      </c>
      <c r="P2113" s="103">
        <f t="shared" si="985"/>
        <v>88.232017949999999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0.16</v>
      </c>
      <c r="U2113" s="111">
        <f t="shared" si="1002"/>
        <v>1</v>
      </c>
      <c r="V2113" s="111">
        <v>252</v>
      </c>
      <c r="W2113" s="110">
        <f t="shared" si="987"/>
        <v>1.0005891419999999</v>
      </c>
      <c r="X2113" s="103">
        <f t="shared" si="988"/>
        <v>5.1981180000000002E-2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88.336010849999994</v>
      </c>
      <c r="C2114" s="103">
        <f t="shared" si="996"/>
        <v>63.866743990000003</v>
      </c>
      <c r="D2114" s="104">
        <f t="shared" si="990"/>
        <v>1213.5139999999999</v>
      </c>
      <c r="E2114" s="105">
        <f t="shared" si="1003"/>
        <v>1209.432</v>
      </c>
      <c r="F2114" s="106">
        <f t="shared" si="1004"/>
        <v>46347</v>
      </c>
      <c r="G2114" s="107">
        <f t="shared" si="983"/>
        <v>-3.3637848430260187E-3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</v>
      </c>
      <c r="M2114" s="110">
        <f t="shared" si="1006"/>
        <v>1</v>
      </c>
      <c r="N2114" s="110">
        <f t="shared" si="1001"/>
        <v>1.3815017452050753</v>
      </c>
      <c r="O2114" s="103">
        <f t="shared" si="1005"/>
        <v>1.38150174</v>
      </c>
      <c r="P2114" s="103">
        <f t="shared" si="985"/>
        <v>88.232017949999999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0.16</v>
      </c>
      <c r="U2114" s="111">
        <f t="shared" si="1002"/>
        <v>2</v>
      </c>
      <c r="V2114" s="111">
        <v>252</v>
      </c>
      <c r="W2114" s="110">
        <f t="shared" si="987"/>
        <v>1.0011786300000001</v>
      </c>
      <c r="X2114" s="103">
        <f t="shared" si="988"/>
        <v>0.1039929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88.388053360000001</v>
      </c>
      <c r="C2115" s="103">
        <f t="shared" si="996"/>
        <v>63.866743990000003</v>
      </c>
      <c r="D2115" s="104">
        <f t="shared" si="990"/>
        <v>1213.5139999999999</v>
      </c>
      <c r="E2115" s="105">
        <f t="shared" si="1003"/>
        <v>1209.432</v>
      </c>
      <c r="F2115" s="106">
        <f t="shared" si="1004"/>
        <v>46347</v>
      </c>
      <c r="G2115" s="107">
        <f t="shared" si="983"/>
        <v>-3.3637848430260187E-3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</v>
      </c>
      <c r="M2115" s="110">
        <f t="shared" si="1006"/>
        <v>1</v>
      </c>
      <c r="N2115" s="110">
        <f t="shared" si="1001"/>
        <v>1.3815017452050753</v>
      </c>
      <c r="O2115" s="103">
        <f t="shared" si="1005"/>
        <v>1.38150174</v>
      </c>
      <c r="P2115" s="103">
        <f t="shared" si="985"/>
        <v>88.232017949999999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0.16</v>
      </c>
      <c r="U2115" s="111">
        <f t="shared" si="1002"/>
        <v>3</v>
      </c>
      <c r="V2115" s="111">
        <v>252</v>
      </c>
      <c r="W2115" s="110">
        <f t="shared" si="987"/>
        <v>1.001768467</v>
      </c>
      <c r="X2115" s="103">
        <f t="shared" si="988"/>
        <v>0.15603541000000001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88.440126390000003</v>
      </c>
      <c r="C2116" s="103">
        <f t="shared" si="996"/>
        <v>63.866743990000003</v>
      </c>
      <c r="D2116" s="104">
        <f t="shared" si="990"/>
        <v>1213.5139999999999</v>
      </c>
      <c r="E2116" s="105">
        <f t="shared" si="1003"/>
        <v>1209.432</v>
      </c>
      <c r="F2116" s="106">
        <f t="shared" si="1004"/>
        <v>46347</v>
      </c>
      <c r="G2116" s="107">
        <f t="shared" si="983"/>
        <v>-3.3637848430260187E-3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</v>
      </c>
      <c r="M2116" s="110">
        <f t="shared" si="1006"/>
        <v>1</v>
      </c>
      <c r="N2116" s="110">
        <f t="shared" si="1001"/>
        <v>1.3815017452050753</v>
      </c>
      <c r="O2116" s="103">
        <f t="shared" si="1005"/>
        <v>1.38150174</v>
      </c>
      <c r="P2116" s="103">
        <f t="shared" si="985"/>
        <v>88.232017949999999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0.16</v>
      </c>
      <c r="U2116" s="111">
        <f t="shared" si="1002"/>
        <v>4</v>
      </c>
      <c r="V2116" s="111">
        <v>252</v>
      </c>
      <c r="W2116" s="110">
        <f t="shared" si="987"/>
        <v>1.0023586499999999</v>
      </c>
      <c r="X2116" s="103">
        <f t="shared" si="988"/>
        <v>0.20810844000000001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88.440126390000003</v>
      </c>
      <c r="C2117" s="103">
        <f t="shared" si="996"/>
        <v>63.866743990000003</v>
      </c>
      <c r="D2117" s="104">
        <f t="shared" si="990"/>
        <v>1213.5139999999999</v>
      </c>
      <c r="E2117" s="105">
        <f t="shared" si="1003"/>
        <v>1209.432</v>
      </c>
      <c r="F2117" s="106">
        <f t="shared" si="1004"/>
        <v>46347</v>
      </c>
      <c r="G2117" s="107">
        <f t="shared" si="983"/>
        <v>-3.3637848430260187E-3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</v>
      </c>
      <c r="M2117" s="110">
        <f t="shared" si="1006"/>
        <v>1</v>
      </c>
      <c r="N2117" s="110">
        <f t="shared" si="1001"/>
        <v>1.3815017452050753</v>
      </c>
      <c r="O2117" s="103">
        <f t="shared" si="1005"/>
        <v>1.38150174</v>
      </c>
      <c r="P2117" s="103">
        <f t="shared" si="985"/>
        <v>88.232017949999999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0.16</v>
      </c>
      <c r="U2117" s="111">
        <f t="shared" si="1002"/>
        <v>4</v>
      </c>
      <c r="V2117" s="111">
        <v>252</v>
      </c>
      <c r="W2117" s="110">
        <f t="shared" si="987"/>
        <v>1.0023586499999999</v>
      </c>
      <c r="X2117" s="103">
        <f t="shared" si="988"/>
        <v>0.20810844000000001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88.440126390000003</v>
      </c>
      <c r="C2118" s="103">
        <f t="shared" si="996"/>
        <v>63.866743990000003</v>
      </c>
      <c r="D2118" s="104">
        <f t="shared" si="990"/>
        <v>1213.5139999999999</v>
      </c>
      <c r="E2118" s="105">
        <f t="shared" si="1003"/>
        <v>1209.432</v>
      </c>
      <c r="F2118" s="106">
        <f t="shared" si="1004"/>
        <v>46347</v>
      </c>
      <c r="G2118" s="107">
        <f t="shared" si="983"/>
        <v>-3.3637848430260187E-3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</v>
      </c>
      <c r="M2118" s="110">
        <f t="shared" si="1006"/>
        <v>1</v>
      </c>
      <c r="N2118" s="110">
        <f t="shared" si="1001"/>
        <v>1.3815017452050753</v>
      </c>
      <c r="O2118" s="103">
        <f t="shared" si="1005"/>
        <v>1.38150174</v>
      </c>
      <c r="P2118" s="103">
        <f t="shared" si="985"/>
        <v>88.232017949999999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0.16</v>
      </c>
      <c r="U2118" s="111">
        <f t="shared" si="1002"/>
        <v>4</v>
      </c>
      <c r="V2118" s="111">
        <v>252</v>
      </c>
      <c r="W2118" s="110">
        <f t="shared" si="987"/>
        <v>1.0023586499999999</v>
      </c>
      <c r="X2118" s="103">
        <f t="shared" si="988"/>
        <v>0.20810844000000001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88.440126390000003</v>
      </c>
      <c r="C2119" s="103">
        <f t="shared" si="996"/>
        <v>63.866743990000003</v>
      </c>
      <c r="D2119" s="104">
        <f t="shared" si="990"/>
        <v>1213.5139999999999</v>
      </c>
      <c r="E2119" s="105">
        <f t="shared" si="1003"/>
        <v>1209.432</v>
      </c>
      <c r="F2119" s="106">
        <f t="shared" si="1004"/>
        <v>46347</v>
      </c>
      <c r="G2119" s="107">
        <f t="shared" si="983"/>
        <v>-3.3637848430260187E-3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</v>
      </c>
      <c r="M2119" s="110">
        <f t="shared" si="1006"/>
        <v>1</v>
      </c>
      <c r="N2119" s="110">
        <f t="shared" si="1001"/>
        <v>1.3815017452050753</v>
      </c>
      <c r="O2119" s="103">
        <f t="shared" si="1005"/>
        <v>1.38150174</v>
      </c>
      <c r="P2119" s="103">
        <f t="shared" si="985"/>
        <v>88.232017949999999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0.16</v>
      </c>
      <c r="U2119" s="111">
        <f t="shared" si="1002"/>
        <v>4</v>
      </c>
      <c r="V2119" s="111">
        <v>252</v>
      </c>
      <c r="W2119" s="110">
        <f t="shared" si="987"/>
        <v>1.0023586499999999</v>
      </c>
      <c r="X2119" s="103">
        <f t="shared" si="988"/>
        <v>0.20810844000000001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88.492230219999996</v>
      </c>
      <c r="C2120" s="103">
        <f t="shared" si="996"/>
        <v>63.866743990000003</v>
      </c>
      <c r="D2120" s="104">
        <f t="shared" si="990"/>
        <v>1213.5139999999999</v>
      </c>
      <c r="E2120" s="105">
        <f t="shared" si="1003"/>
        <v>1209.432</v>
      </c>
      <c r="F2120" s="106">
        <f t="shared" si="1004"/>
        <v>46347</v>
      </c>
      <c r="G2120" s="107">
        <f t="shared" si="983"/>
        <v>-3.3637848430260187E-3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</v>
      </c>
      <c r="M2120" s="110">
        <f t="shared" si="1006"/>
        <v>1</v>
      </c>
      <c r="N2120" s="110">
        <f t="shared" si="1001"/>
        <v>1.3815017452050753</v>
      </c>
      <c r="O2120" s="103">
        <f t="shared" si="1005"/>
        <v>1.38150174</v>
      </c>
      <c r="P2120" s="103">
        <f t="shared" si="985"/>
        <v>88.232017949999999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0.16</v>
      </c>
      <c r="U2120" s="111">
        <f t="shared" si="1002"/>
        <v>5</v>
      </c>
      <c r="V2120" s="111">
        <v>252</v>
      </c>
      <c r="W2120" s="110">
        <f t="shared" si="987"/>
        <v>1.0029491820000001</v>
      </c>
      <c r="X2120" s="103">
        <f t="shared" si="988"/>
        <v>0.26021227000000002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88.544364669999993</v>
      </c>
      <c r="C2121" s="103">
        <f t="shared" si="996"/>
        <v>63.866743990000003</v>
      </c>
      <c r="D2121" s="104">
        <f t="shared" si="990"/>
        <v>1213.5139999999999</v>
      </c>
      <c r="E2121" s="105">
        <f t="shared" si="1003"/>
        <v>1209.432</v>
      </c>
      <c r="F2121" s="106">
        <f t="shared" si="1004"/>
        <v>46347</v>
      </c>
      <c r="G2121" s="107">
        <f t="shared" si="983"/>
        <v>-3.3637848430260187E-3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</v>
      </c>
      <c r="M2121" s="110">
        <f t="shared" si="1006"/>
        <v>1</v>
      </c>
      <c r="N2121" s="110">
        <f t="shared" si="1001"/>
        <v>1.3815017452050753</v>
      </c>
      <c r="O2121" s="103">
        <f t="shared" si="1005"/>
        <v>1.38150174</v>
      </c>
      <c r="P2121" s="103">
        <f t="shared" si="985"/>
        <v>88.232017949999999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0.16</v>
      </c>
      <c r="U2121" s="111">
        <f t="shared" si="1002"/>
        <v>6</v>
      </c>
      <c r="V2121" s="111">
        <v>252</v>
      </c>
      <c r="W2121" s="110">
        <f t="shared" si="987"/>
        <v>1.003540061</v>
      </c>
      <c r="X2121" s="103">
        <f t="shared" si="988"/>
        <v>0.31234672000000002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88.596529820000001</v>
      </c>
      <c r="C2122" s="103">
        <f t="shared" si="996"/>
        <v>63.866743990000003</v>
      </c>
      <c r="D2122" s="104">
        <f t="shared" si="990"/>
        <v>1213.5139999999999</v>
      </c>
      <c r="E2122" s="105">
        <f t="shared" si="1003"/>
        <v>1209.432</v>
      </c>
      <c r="F2122" s="106">
        <f t="shared" si="1004"/>
        <v>46347</v>
      </c>
      <c r="G2122" s="107">
        <f t="shared" ref="G2122:G2185" si="1009">(E2122/D2122)-1</f>
        <v>-3.3637848430260187E-3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</v>
      </c>
      <c r="M2122" s="110">
        <f t="shared" si="1006"/>
        <v>1</v>
      </c>
      <c r="N2122" s="110">
        <f t="shared" si="1001"/>
        <v>1.3815017452050753</v>
      </c>
      <c r="O2122" s="103">
        <f t="shared" si="1005"/>
        <v>1.38150174</v>
      </c>
      <c r="P2122" s="103">
        <f t="shared" ref="P2122:P2185" si="1011">TRUNC(C2122*O2122,8)</f>
        <v>88.232017949999999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0.16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1.004131288</v>
      </c>
      <c r="X2122" s="103">
        <f t="shared" ref="X2122:X2185" si="1014">TRUNC((P2122*(W2122-1)),8)</f>
        <v>0.36451187000000002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88.648725769999999</v>
      </c>
      <c r="C2123" s="103">
        <f t="shared" si="996"/>
        <v>63.866743990000003</v>
      </c>
      <c r="D2123" s="104">
        <f t="shared" ref="D2123:D2186" si="1016">IF(E2123=E2122,D2122,E2122)</f>
        <v>1213.5139999999999</v>
      </c>
      <c r="E2123" s="105">
        <f t="shared" si="1003"/>
        <v>1209.432</v>
      </c>
      <c r="F2123" s="106">
        <f t="shared" si="1004"/>
        <v>46347</v>
      </c>
      <c r="G2123" s="107">
        <f t="shared" si="1009"/>
        <v>-3.3637848430260187E-3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</v>
      </c>
      <c r="M2123" s="110">
        <f t="shared" si="1006"/>
        <v>1</v>
      </c>
      <c r="N2123" s="110">
        <f t="shared" si="1001"/>
        <v>1.3815017452050753</v>
      </c>
      <c r="O2123" s="103">
        <f t="shared" si="1005"/>
        <v>1.38150174</v>
      </c>
      <c r="P2123" s="103">
        <f t="shared" si="1011"/>
        <v>88.232017949999999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0.16</v>
      </c>
      <c r="U2123" s="111">
        <f t="shared" si="1002"/>
        <v>8</v>
      </c>
      <c r="V2123" s="111">
        <v>252</v>
      </c>
      <c r="W2123" s="110">
        <f t="shared" si="1013"/>
        <v>1.0047228640000001</v>
      </c>
      <c r="X2123" s="103">
        <f t="shared" si="1014"/>
        <v>0.41670782000000001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88.648725769999999</v>
      </c>
      <c r="C2124" s="103">
        <f t="shared" ref="C2124:C2187" si="1022">TRUNC(IF(Q2123&gt;0,VLOOKUP(A2123,$AD$12:$AE$165,2),C2123),8)</f>
        <v>63.866743990000003</v>
      </c>
      <c r="D2124" s="104">
        <f t="shared" si="1016"/>
        <v>1213.5139999999999</v>
      </c>
      <c r="E2124" s="105">
        <f t="shared" si="1003"/>
        <v>1209.432</v>
      </c>
      <c r="F2124" s="106">
        <f t="shared" si="1004"/>
        <v>46347</v>
      </c>
      <c r="G2124" s="107">
        <f t="shared" si="1009"/>
        <v>-3.3637848430260187E-3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</v>
      </c>
      <c r="M2124" s="110">
        <f t="shared" si="1006"/>
        <v>1</v>
      </c>
      <c r="N2124" s="110">
        <f t="shared" si="1001"/>
        <v>1.3815017452050753</v>
      </c>
      <c r="O2124" s="103">
        <f t="shared" si="1005"/>
        <v>1.38150174</v>
      </c>
      <c r="P2124" s="103">
        <f t="shared" si="1011"/>
        <v>88.232017949999999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0.16</v>
      </c>
      <c r="U2124" s="111">
        <f t="shared" si="1002"/>
        <v>8</v>
      </c>
      <c r="V2124" s="111">
        <v>252</v>
      </c>
      <c r="W2124" s="110">
        <f t="shared" si="1013"/>
        <v>1.0047228640000001</v>
      </c>
      <c r="X2124" s="103">
        <f t="shared" si="1014"/>
        <v>0.41670782000000001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88.648725769999999</v>
      </c>
      <c r="C2125" s="103">
        <f t="shared" si="1022"/>
        <v>63.866743990000003</v>
      </c>
      <c r="D2125" s="104">
        <f t="shared" si="1016"/>
        <v>1213.5139999999999</v>
      </c>
      <c r="E2125" s="105">
        <f t="shared" si="1003"/>
        <v>1209.432</v>
      </c>
      <c r="F2125" s="106">
        <f t="shared" si="1004"/>
        <v>46347</v>
      </c>
      <c r="G2125" s="107">
        <f t="shared" si="1009"/>
        <v>-3.3637848430260187E-3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</v>
      </c>
      <c r="M2125" s="110">
        <f t="shared" si="1006"/>
        <v>1</v>
      </c>
      <c r="N2125" s="110">
        <f t="shared" si="1001"/>
        <v>1.3815017452050753</v>
      </c>
      <c r="O2125" s="103">
        <f t="shared" si="1005"/>
        <v>1.38150174</v>
      </c>
      <c r="P2125" s="103">
        <f t="shared" si="1011"/>
        <v>88.232017949999999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0.16</v>
      </c>
      <c r="U2125" s="111">
        <f t="shared" si="1002"/>
        <v>8</v>
      </c>
      <c r="V2125" s="111">
        <v>252</v>
      </c>
      <c r="W2125" s="110">
        <f t="shared" si="1013"/>
        <v>1.0047228640000001</v>
      </c>
      <c r="X2125" s="103">
        <f t="shared" si="1014"/>
        <v>0.41670782000000001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88.648725769999999</v>
      </c>
      <c r="C2126" s="103">
        <f t="shared" si="1022"/>
        <v>63.866743990000003</v>
      </c>
      <c r="D2126" s="104">
        <f t="shared" si="1016"/>
        <v>1213.5139999999999</v>
      </c>
      <c r="E2126" s="105">
        <f t="shared" si="1003"/>
        <v>1209.432</v>
      </c>
      <c r="F2126" s="106">
        <f t="shared" si="1004"/>
        <v>46347</v>
      </c>
      <c r="G2126" s="107">
        <f t="shared" si="1009"/>
        <v>-3.3637848430260187E-3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</v>
      </c>
      <c r="M2126" s="110">
        <f t="shared" si="1006"/>
        <v>1</v>
      </c>
      <c r="N2126" s="110">
        <f t="shared" si="1001"/>
        <v>1.3815017452050753</v>
      </c>
      <c r="O2126" s="103">
        <f t="shared" si="1005"/>
        <v>1.38150174</v>
      </c>
      <c r="P2126" s="103">
        <f t="shared" si="1011"/>
        <v>88.232017949999999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0.16</v>
      </c>
      <c r="U2126" s="111">
        <f t="shared" si="1002"/>
        <v>8</v>
      </c>
      <c r="V2126" s="111">
        <v>252</v>
      </c>
      <c r="W2126" s="110">
        <f t="shared" si="1013"/>
        <v>1.0047228640000001</v>
      </c>
      <c r="X2126" s="103">
        <f t="shared" si="1014"/>
        <v>0.41670782000000001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88.700952419999993</v>
      </c>
      <c r="C2127" s="103">
        <f t="shared" si="1022"/>
        <v>63.866743990000003</v>
      </c>
      <c r="D2127" s="104">
        <f t="shared" si="1016"/>
        <v>1213.5139999999999</v>
      </c>
      <c r="E2127" s="105">
        <f t="shared" si="1003"/>
        <v>1209.432</v>
      </c>
      <c r="F2127" s="106">
        <f t="shared" si="1004"/>
        <v>46347</v>
      </c>
      <c r="G2127" s="107">
        <f t="shared" si="1009"/>
        <v>-3.3637848430260187E-3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</v>
      </c>
      <c r="M2127" s="110">
        <f t="shared" si="1006"/>
        <v>1</v>
      </c>
      <c r="N2127" s="110">
        <f t="shared" si="1001"/>
        <v>1.3815017452050753</v>
      </c>
      <c r="O2127" s="103">
        <f t="shared" si="1005"/>
        <v>1.38150174</v>
      </c>
      <c r="P2127" s="103">
        <f t="shared" si="1011"/>
        <v>88.232017949999999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0.16</v>
      </c>
      <c r="U2127" s="111">
        <f t="shared" si="1002"/>
        <v>9</v>
      </c>
      <c r="V2127" s="111">
        <v>252</v>
      </c>
      <c r="W2127" s="110">
        <f t="shared" si="1013"/>
        <v>1.005314788</v>
      </c>
      <c r="X2127" s="103">
        <f t="shared" si="1014"/>
        <v>0.46893446999999999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88.753209859999998</v>
      </c>
      <c r="C2128" s="103">
        <f t="shared" si="1022"/>
        <v>63.866743990000003</v>
      </c>
      <c r="D2128" s="104">
        <f t="shared" si="1016"/>
        <v>1213.5139999999999</v>
      </c>
      <c r="E2128" s="105">
        <f t="shared" si="1003"/>
        <v>1209.432</v>
      </c>
      <c r="F2128" s="106">
        <f t="shared" si="1004"/>
        <v>46347</v>
      </c>
      <c r="G2128" s="107">
        <f t="shared" si="1009"/>
        <v>-3.3637848430260187E-3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</v>
      </c>
      <c r="M2128" s="110">
        <f t="shared" si="1006"/>
        <v>1</v>
      </c>
      <c r="N2128" s="110">
        <f t="shared" si="1001"/>
        <v>1.3815017452050753</v>
      </c>
      <c r="O2128" s="103">
        <f t="shared" si="1005"/>
        <v>1.38150174</v>
      </c>
      <c r="P2128" s="103">
        <f t="shared" si="1011"/>
        <v>88.232017949999999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0.16</v>
      </c>
      <c r="U2128" s="111">
        <f t="shared" si="1002"/>
        <v>10</v>
      </c>
      <c r="V2128" s="111">
        <v>252</v>
      </c>
      <c r="W2128" s="110">
        <f t="shared" si="1013"/>
        <v>1.005907061</v>
      </c>
      <c r="X2128" s="103">
        <f t="shared" si="1014"/>
        <v>0.52119190999999998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88.80549809</v>
      </c>
      <c r="C2129" s="103">
        <f t="shared" si="1022"/>
        <v>63.866743990000003</v>
      </c>
      <c r="D2129" s="104">
        <f t="shared" si="1016"/>
        <v>1213.5139999999999</v>
      </c>
      <c r="E2129" s="105">
        <f t="shared" si="1003"/>
        <v>1209.432</v>
      </c>
      <c r="F2129" s="106">
        <f t="shared" si="1004"/>
        <v>46347</v>
      </c>
      <c r="G2129" s="107">
        <f t="shared" si="1009"/>
        <v>-3.3637848430260187E-3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</v>
      </c>
      <c r="M2129" s="110">
        <f t="shared" si="1006"/>
        <v>1</v>
      </c>
      <c r="N2129" s="110">
        <f t="shared" si="1001"/>
        <v>1.3815017452050753</v>
      </c>
      <c r="O2129" s="103">
        <f t="shared" si="1005"/>
        <v>1.38150174</v>
      </c>
      <c r="P2129" s="103">
        <f t="shared" si="1011"/>
        <v>88.232017949999999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0.16</v>
      </c>
      <c r="U2129" s="111">
        <f t="shared" si="1002"/>
        <v>11</v>
      </c>
      <c r="V2129" s="111">
        <v>252</v>
      </c>
      <c r="W2129" s="110">
        <f t="shared" si="1013"/>
        <v>1.0064996829999999</v>
      </c>
      <c r="X2129" s="103">
        <f t="shared" si="1014"/>
        <v>0.57348014000000003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88.857817119999993</v>
      </c>
      <c r="C2130" s="103">
        <f t="shared" si="1022"/>
        <v>63.866743990000003</v>
      </c>
      <c r="D2130" s="104">
        <f t="shared" si="1016"/>
        <v>1213.5139999999999</v>
      </c>
      <c r="E2130" s="105">
        <f t="shared" si="1003"/>
        <v>1209.432</v>
      </c>
      <c r="F2130" s="106">
        <f t="shared" si="1004"/>
        <v>46347</v>
      </c>
      <c r="G2130" s="107">
        <f t="shared" si="1009"/>
        <v>-3.3637848430260187E-3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</v>
      </c>
      <c r="M2130" s="110">
        <f t="shared" si="1006"/>
        <v>1</v>
      </c>
      <c r="N2130" s="110">
        <f t="shared" si="1001"/>
        <v>1.3815017452050753</v>
      </c>
      <c r="O2130" s="103">
        <f t="shared" si="1005"/>
        <v>1.38150174</v>
      </c>
      <c r="P2130" s="103">
        <f t="shared" si="1011"/>
        <v>88.232017949999999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0.16</v>
      </c>
      <c r="U2130" s="111">
        <f t="shared" si="1002"/>
        <v>12</v>
      </c>
      <c r="V2130" s="111">
        <v>252</v>
      </c>
      <c r="W2130" s="110">
        <f t="shared" si="1013"/>
        <v>1.007092654</v>
      </c>
      <c r="X2130" s="103">
        <f t="shared" si="1014"/>
        <v>0.62579916999999996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88.910166939999996</v>
      </c>
      <c r="C2131" s="103">
        <f t="shared" si="1022"/>
        <v>63.866743990000003</v>
      </c>
      <c r="D2131" s="104">
        <f t="shared" si="1016"/>
        <v>1213.5139999999999</v>
      </c>
      <c r="E2131" s="105">
        <f t="shared" si="1003"/>
        <v>1209.432</v>
      </c>
      <c r="F2131" s="106">
        <f t="shared" si="1004"/>
        <v>46347</v>
      </c>
      <c r="G2131" s="107">
        <f t="shared" si="1009"/>
        <v>-3.3637848430260187E-3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</v>
      </c>
      <c r="M2131" s="110">
        <f t="shared" si="1006"/>
        <v>1</v>
      </c>
      <c r="N2131" s="110">
        <f t="shared" si="1001"/>
        <v>1.3815017452050753</v>
      </c>
      <c r="O2131" s="103">
        <f t="shared" si="1005"/>
        <v>1.38150174</v>
      </c>
      <c r="P2131" s="103">
        <f t="shared" si="1011"/>
        <v>88.232017949999999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0.16</v>
      </c>
      <c r="U2131" s="111">
        <f t="shared" si="1002"/>
        <v>13</v>
      </c>
      <c r="V2131" s="111">
        <v>252</v>
      </c>
      <c r="W2131" s="110">
        <f t="shared" si="1013"/>
        <v>1.0076859739999999</v>
      </c>
      <c r="X2131" s="103">
        <f t="shared" si="1014"/>
        <v>0.67814898999999995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88.910166939999996</v>
      </c>
      <c r="C2132" s="103">
        <f t="shared" si="1022"/>
        <v>63.866743990000003</v>
      </c>
      <c r="D2132" s="104">
        <f t="shared" si="1016"/>
        <v>1213.5139999999999</v>
      </c>
      <c r="E2132" s="105">
        <f t="shared" si="1003"/>
        <v>1209.432</v>
      </c>
      <c r="F2132" s="106">
        <f t="shared" si="1004"/>
        <v>46347</v>
      </c>
      <c r="G2132" s="107">
        <f t="shared" si="1009"/>
        <v>-3.3637848430260187E-3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</v>
      </c>
      <c r="M2132" s="110">
        <f t="shared" si="1006"/>
        <v>1</v>
      </c>
      <c r="N2132" s="110">
        <f t="shared" si="1001"/>
        <v>1.3815017452050753</v>
      </c>
      <c r="O2132" s="103">
        <f t="shared" si="1005"/>
        <v>1.38150174</v>
      </c>
      <c r="P2132" s="103">
        <f t="shared" si="1011"/>
        <v>88.232017949999999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0.16</v>
      </c>
      <c r="U2132" s="111">
        <f t="shared" si="1002"/>
        <v>13</v>
      </c>
      <c r="V2132" s="111">
        <v>252</v>
      </c>
      <c r="W2132" s="110">
        <f t="shared" si="1013"/>
        <v>1.0076859739999999</v>
      </c>
      <c r="X2132" s="103">
        <f t="shared" si="1014"/>
        <v>0.67814898999999995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88.910166939999996</v>
      </c>
      <c r="C2133" s="103">
        <f t="shared" si="1022"/>
        <v>63.866743990000003</v>
      </c>
      <c r="D2133" s="104">
        <f t="shared" si="1016"/>
        <v>1213.5139999999999</v>
      </c>
      <c r="E2133" s="105">
        <f t="shared" si="1003"/>
        <v>1209.432</v>
      </c>
      <c r="F2133" s="106">
        <f t="shared" si="1004"/>
        <v>46347</v>
      </c>
      <c r="G2133" s="107">
        <f t="shared" si="1009"/>
        <v>-3.3637848430260187E-3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</v>
      </c>
      <c r="M2133" s="110">
        <f t="shared" si="1006"/>
        <v>1</v>
      </c>
      <c r="N2133" s="110">
        <f t="shared" si="1001"/>
        <v>1.3815017452050753</v>
      </c>
      <c r="O2133" s="103">
        <f t="shared" si="1005"/>
        <v>1.38150174</v>
      </c>
      <c r="P2133" s="103">
        <f t="shared" si="1011"/>
        <v>88.232017949999999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0.16</v>
      </c>
      <c r="U2133" s="111">
        <f t="shared" si="1002"/>
        <v>13</v>
      </c>
      <c r="V2133" s="111">
        <v>252</v>
      </c>
      <c r="W2133" s="110">
        <f t="shared" si="1013"/>
        <v>1.0076859739999999</v>
      </c>
      <c r="X2133" s="103">
        <f t="shared" si="1014"/>
        <v>0.67814898999999995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88.962547639999997</v>
      </c>
      <c r="C2134" s="103">
        <f t="shared" si="1022"/>
        <v>63.866743990000003</v>
      </c>
      <c r="D2134" s="104">
        <f t="shared" si="1016"/>
        <v>1213.5139999999999</v>
      </c>
      <c r="E2134" s="105">
        <f t="shared" si="1003"/>
        <v>1209.432</v>
      </c>
      <c r="F2134" s="106">
        <f t="shared" si="1004"/>
        <v>46347</v>
      </c>
      <c r="G2134" s="107">
        <f t="shared" si="1009"/>
        <v>-3.3637848430260187E-3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</v>
      </c>
      <c r="M2134" s="110">
        <f t="shared" si="1006"/>
        <v>1</v>
      </c>
      <c r="N2134" s="110">
        <f t="shared" si="1001"/>
        <v>1.3815017452050753</v>
      </c>
      <c r="O2134" s="103">
        <f t="shared" si="1005"/>
        <v>1.38150174</v>
      </c>
      <c r="P2134" s="103">
        <f t="shared" si="1011"/>
        <v>88.232017949999999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0.16</v>
      </c>
      <c r="U2134" s="111">
        <f t="shared" si="1002"/>
        <v>14</v>
      </c>
      <c r="V2134" s="111">
        <v>252</v>
      </c>
      <c r="W2134" s="110">
        <f t="shared" si="1013"/>
        <v>1.0082796439999999</v>
      </c>
      <c r="X2134" s="103">
        <f t="shared" si="1014"/>
        <v>0.73052969000000001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89.014959230000002</v>
      </c>
      <c r="C2135" s="103">
        <f t="shared" si="1022"/>
        <v>63.866743990000003</v>
      </c>
      <c r="D2135" s="104">
        <f t="shared" si="1016"/>
        <v>1213.5139999999999</v>
      </c>
      <c r="E2135" s="105">
        <f t="shared" si="1003"/>
        <v>1209.432</v>
      </c>
      <c r="F2135" s="106">
        <f t="shared" si="1004"/>
        <v>46347</v>
      </c>
      <c r="G2135" s="107">
        <f t="shared" si="1009"/>
        <v>-3.3637848430260187E-3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</v>
      </c>
      <c r="M2135" s="110">
        <f t="shared" si="1006"/>
        <v>1</v>
      </c>
      <c r="N2135" s="110">
        <f t="shared" si="1001"/>
        <v>1.3815017452050753</v>
      </c>
      <c r="O2135" s="103">
        <f t="shared" si="1005"/>
        <v>1.38150174</v>
      </c>
      <c r="P2135" s="103">
        <f t="shared" si="1011"/>
        <v>88.232017949999999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0.16</v>
      </c>
      <c r="U2135" s="111">
        <f t="shared" si="1002"/>
        <v>15</v>
      </c>
      <c r="V2135" s="111">
        <v>252</v>
      </c>
      <c r="W2135" s="110">
        <f t="shared" si="1013"/>
        <v>1.008873664</v>
      </c>
      <c r="X2135" s="103">
        <f t="shared" si="1014"/>
        <v>0.78294127999999996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89.067401599999997</v>
      </c>
      <c r="C2136" s="103">
        <f t="shared" si="1022"/>
        <v>63.866743990000003</v>
      </c>
      <c r="D2136" s="104">
        <f t="shared" si="1016"/>
        <v>1213.5139999999999</v>
      </c>
      <c r="E2136" s="105">
        <f t="shared" si="1003"/>
        <v>1209.432</v>
      </c>
      <c r="F2136" s="106">
        <f t="shared" si="1004"/>
        <v>46347</v>
      </c>
      <c r="G2136" s="107">
        <f t="shared" si="1009"/>
        <v>-3.3637848430260187E-3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</v>
      </c>
      <c r="M2136" s="110">
        <f t="shared" si="1006"/>
        <v>1</v>
      </c>
      <c r="N2136" s="110">
        <f t="shared" si="1001"/>
        <v>1.3815017452050753</v>
      </c>
      <c r="O2136" s="103">
        <f t="shared" si="1005"/>
        <v>1.38150174</v>
      </c>
      <c r="P2136" s="103">
        <f t="shared" si="1011"/>
        <v>88.232017949999999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0.16</v>
      </c>
      <c r="U2136" s="111">
        <f t="shared" si="1002"/>
        <v>16</v>
      </c>
      <c r="V2136" s="111">
        <v>252</v>
      </c>
      <c r="W2136" s="110">
        <f t="shared" si="1013"/>
        <v>1.0094680330000001</v>
      </c>
      <c r="X2136" s="103">
        <f t="shared" si="1014"/>
        <v>0.83538365000000003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89.119874949999996</v>
      </c>
      <c r="C2137" s="103">
        <f t="shared" si="1022"/>
        <v>63.866743990000003</v>
      </c>
      <c r="D2137" s="104">
        <f t="shared" si="1016"/>
        <v>1213.5139999999999</v>
      </c>
      <c r="E2137" s="105">
        <f t="shared" si="1003"/>
        <v>1209.432</v>
      </c>
      <c r="F2137" s="106">
        <f t="shared" si="1004"/>
        <v>46347</v>
      </c>
      <c r="G2137" s="107">
        <f t="shared" si="1009"/>
        <v>-3.3637848430260187E-3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</v>
      </c>
      <c r="M2137" s="110">
        <f t="shared" si="1006"/>
        <v>1</v>
      </c>
      <c r="N2137" s="110">
        <f t="shared" si="1001"/>
        <v>1.3815017452050753</v>
      </c>
      <c r="O2137" s="103">
        <f t="shared" si="1005"/>
        <v>1.38150174</v>
      </c>
      <c r="P2137" s="103">
        <f t="shared" si="1011"/>
        <v>88.232017949999999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0.16</v>
      </c>
      <c r="U2137" s="111">
        <f t="shared" si="1002"/>
        <v>17</v>
      </c>
      <c r="V2137" s="111">
        <v>252</v>
      </c>
      <c r="W2137" s="110">
        <f t="shared" si="1013"/>
        <v>1.0100627529999999</v>
      </c>
      <c r="X2137" s="103">
        <f t="shared" si="1014"/>
        <v>0.88785700000000001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89.172379179999993</v>
      </c>
      <c r="C2138" s="103">
        <f t="shared" si="1022"/>
        <v>63.866743990000003</v>
      </c>
      <c r="D2138" s="104">
        <f t="shared" si="1016"/>
        <v>1213.5139999999999</v>
      </c>
      <c r="E2138" s="105">
        <f t="shared" si="1003"/>
        <v>1209.432</v>
      </c>
      <c r="F2138" s="106">
        <f t="shared" si="1004"/>
        <v>46347</v>
      </c>
      <c r="G2138" s="107">
        <f t="shared" si="1009"/>
        <v>-3.3637848430260187E-3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</v>
      </c>
      <c r="M2138" s="110">
        <f t="shared" si="1006"/>
        <v>1</v>
      </c>
      <c r="N2138" s="110">
        <f t="shared" si="1001"/>
        <v>1.3815017452050753</v>
      </c>
      <c r="O2138" s="103">
        <f t="shared" si="1005"/>
        <v>1.38150174</v>
      </c>
      <c r="P2138" s="103">
        <f t="shared" si="1011"/>
        <v>88.232017949999999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0.16</v>
      </c>
      <c r="U2138" s="111">
        <f t="shared" si="1002"/>
        <v>18</v>
      </c>
      <c r="V2138" s="111">
        <v>252</v>
      </c>
      <c r="W2138" s="110">
        <f t="shared" si="1013"/>
        <v>1.0106578230000001</v>
      </c>
      <c r="X2138" s="103">
        <f t="shared" si="1014"/>
        <v>0.94036123000000005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89.172379179999993</v>
      </c>
      <c r="C2139" s="103">
        <f t="shared" si="1022"/>
        <v>63.866743990000003</v>
      </c>
      <c r="D2139" s="104">
        <f t="shared" si="1016"/>
        <v>1213.5139999999999</v>
      </c>
      <c r="E2139" s="105">
        <f t="shared" si="1003"/>
        <v>1209.432</v>
      </c>
      <c r="F2139" s="106">
        <f t="shared" si="1004"/>
        <v>46347</v>
      </c>
      <c r="G2139" s="107">
        <f t="shared" si="1009"/>
        <v>-3.3637848430260187E-3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</v>
      </c>
      <c r="M2139" s="110">
        <f t="shared" si="1006"/>
        <v>1</v>
      </c>
      <c r="N2139" s="110">
        <f t="shared" si="1001"/>
        <v>1.3815017452050753</v>
      </c>
      <c r="O2139" s="103">
        <f t="shared" si="1005"/>
        <v>1.38150174</v>
      </c>
      <c r="P2139" s="103">
        <f t="shared" si="1011"/>
        <v>88.232017949999999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0.16</v>
      </c>
      <c r="U2139" s="111">
        <f t="shared" si="1002"/>
        <v>18</v>
      </c>
      <c r="V2139" s="111">
        <v>252</v>
      </c>
      <c r="W2139" s="110">
        <f t="shared" si="1013"/>
        <v>1.0106578230000001</v>
      </c>
      <c r="X2139" s="103">
        <f t="shared" si="1014"/>
        <v>0.94036123000000005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89.172379179999993</v>
      </c>
      <c r="C2140" s="103">
        <f t="shared" si="1022"/>
        <v>63.866743990000003</v>
      </c>
      <c r="D2140" s="104">
        <f t="shared" si="1016"/>
        <v>1213.5139999999999</v>
      </c>
      <c r="E2140" s="105">
        <f t="shared" si="1003"/>
        <v>1209.432</v>
      </c>
      <c r="F2140" s="106">
        <f t="shared" si="1004"/>
        <v>46347</v>
      </c>
      <c r="G2140" s="107">
        <f t="shared" si="1009"/>
        <v>-3.3637848430260187E-3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</v>
      </c>
      <c r="M2140" s="110">
        <f t="shared" si="1006"/>
        <v>1</v>
      </c>
      <c r="N2140" s="110">
        <f t="shared" si="1001"/>
        <v>1.3815017452050753</v>
      </c>
      <c r="O2140" s="103">
        <f t="shared" si="1005"/>
        <v>1.38150174</v>
      </c>
      <c r="P2140" s="103">
        <f t="shared" si="1011"/>
        <v>88.232017949999999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0.16</v>
      </c>
      <c r="U2140" s="111">
        <f t="shared" si="1002"/>
        <v>18</v>
      </c>
      <c r="V2140" s="111">
        <v>252</v>
      </c>
      <c r="W2140" s="110">
        <f t="shared" si="1013"/>
        <v>1.0106578230000001</v>
      </c>
      <c r="X2140" s="103">
        <f t="shared" si="1014"/>
        <v>0.94036123000000005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89.224914369999993</v>
      </c>
      <c r="C2141" s="103">
        <f t="shared" si="1022"/>
        <v>63.866743990000003</v>
      </c>
      <c r="D2141" s="104">
        <f t="shared" si="1016"/>
        <v>1213.5139999999999</v>
      </c>
      <c r="E2141" s="105">
        <f t="shared" si="1003"/>
        <v>1209.432</v>
      </c>
      <c r="F2141" s="106">
        <f t="shared" si="1004"/>
        <v>46347</v>
      </c>
      <c r="G2141" s="107">
        <f t="shared" si="1009"/>
        <v>-3.3637848430260187E-3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</v>
      </c>
      <c r="M2141" s="110">
        <f t="shared" si="1006"/>
        <v>1</v>
      </c>
      <c r="N2141" s="110">
        <f t="shared" si="1001"/>
        <v>1.3815017452050753</v>
      </c>
      <c r="O2141" s="103">
        <f t="shared" si="1005"/>
        <v>1.38150174</v>
      </c>
      <c r="P2141" s="103">
        <f t="shared" si="1011"/>
        <v>88.232017949999999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0.16</v>
      </c>
      <c r="U2141" s="111">
        <f t="shared" si="1002"/>
        <v>19</v>
      </c>
      <c r="V2141" s="111">
        <v>252</v>
      </c>
      <c r="W2141" s="110">
        <f t="shared" si="1013"/>
        <v>1.0112532439999999</v>
      </c>
      <c r="X2141" s="103">
        <f t="shared" si="1014"/>
        <v>0.99289642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89.277480449999999</v>
      </c>
      <c r="C2142" s="103">
        <f t="shared" si="1022"/>
        <v>63.866743990000003</v>
      </c>
      <c r="D2142" s="104">
        <f t="shared" si="1016"/>
        <v>1213.5139999999999</v>
      </c>
      <c r="E2142" s="105">
        <f t="shared" si="1003"/>
        <v>1209.432</v>
      </c>
      <c r="F2142" s="106">
        <f t="shared" si="1004"/>
        <v>46347</v>
      </c>
      <c r="G2142" s="107">
        <f t="shared" si="1009"/>
        <v>-3.3637848430260187E-3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</v>
      </c>
      <c r="M2142" s="110">
        <f t="shared" si="1006"/>
        <v>1</v>
      </c>
      <c r="N2142" s="110">
        <f t="shared" si="1001"/>
        <v>1.3815017452050753</v>
      </c>
      <c r="O2142" s="103">
        <f t="shared" si="1005"/>
        <v>1.38150174</v>
      </c>
      <c r="P2142" s="103">
        <f t="shared" si="1011"/>
        <v>88.232017949999999</v>
      </c>
      <c r="Q2142" s="11">
        <f t="shared" si="1026"/>
        <v>70</v>
      </c>
      <c r="R2142" s="7">
        <f t="shared" si="1019"/>
        <v>0.10592600000000001</v>
      </c>
      <c r="S2142" s="8">
        <f t="shared" si="1012"/>
        <v>9.3460647300000002</v>
      </c>
      <c r="T2142" s="113">
        <f t="shared" si="1020"/>
        <v>0.16</v>
      </c>
      <c r="U2142" s="111">
        <f t="shared" si="1002"/>
        <v>20</v>
      </c>
      <c r="V2142" s="111">
        <v>252</v>
      </c>
      <c r="W2142" s="110">
        <f t="shared" si="1013"/>
        <v>1.0118490149999999</v>
      </c>
      <c r="X2142" s="103">
        <f t="shared" si="1014"/>
        <v>1.0454625</v>
      </c>
      <c r="Y2142" s="8">
        <f t="shared" si="1021"/>
        <v>10.391527229999999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78.932428240000007</v>
      </c>
      <c r="C2143" s="103">
        <f t="shared" si="1022"/>
        <v>57.101595269999997</v>
      </c>
      <c r="D2143" s="104">
        <f t="shared" si="1016"/>
        <v>1213.5139999999999</v>
      </c>
      <c r="E2143" s="105">
        <f t="shared" si="1003"/>
        <v>1209.432</v>
      </c>
      <c r="F2143" s="106">
        <f t="shared" si="1004"/>
        <v>46376</v>
      </c>
      <c r="G2143" s="107">
        <f t="shared" si="1009"/>
        <v>-3.3637848430260187E-3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</v>
      </c>
      <c r="M2143" s="110">
        <f t="shared" si="1006"/>
        <v>1</v>
      </c>
      <c r="N2143" s="110">
        <f t="shared" ref="N2143:N2206" si="1027">IF(I2143&gt;I2142,N2142*M2143,N2142)</f>
        <v>1.3815017452050753</v>
      </c>
      <c r="O2143" s="103">
        <f t="shared" si="1005"/>
        <v>1.38150174</v>
      </c>
      <c r="P2143" s="103">
        <f t="shared" si="1011"/>
        <v>78.885953220000005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0.16</v>
      </c>
      <c r="U2143" s="111">
        <f t="shared" si="1002"/>
        <v>1</v>
      </c>
      <c r="V2143" s="111">
        <v>252</v>
      </c>
      <c r="W2143" s="110">
        <f t="shared" si="1013"/>
        <v>1.0005891419999999</v>
      </c>
      <c r="X2143" s="103">
        <f t="shared" si="1014"/>
        <v>4.6475019999999999E-2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78.978930570000003</v>
      </c>
      <c r="C2144" s="103">
        <f t="shared" si="1022"/>
        <v>57.101595269999997</v>
      </c>
      <c r="D2144" s="104">
        <f t="shared" si="1016"/>
        <v>1213.5139999999999</v>
      </c>
      <c r="E2144" s="105">
        <f t="shared" si="1003"/>
        <v>1209.432</v>
      </c>
      <c r="F2144" s="106">
        <f t="shared" si="1004"/>
        <v>46376</v>
      </c>
      <c r="G2144" s="107">
        <f t="shared" si="1009"/>
        <v>-3.3637848430260187E-3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</v>
      </c>
      <c r="M2144" s="110">
        <f t="shared" si="1006"/>
        <v>1</v>
      </c>
      <c r="N2144" s="110">
        <f t="shared" si="1027"/>
        <v>1.3815017452050753</v>
      </c>
      <c r="O2144" s="103">
        <f t="shared" si="1005"/>
        <v>1.38150174</v>
      </c>
      <c r="P2144" s="103">
        <f t="shared" si="1011"/>
        <v>78.885953220000005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0.16</v>
      </c>
      <c r="U2144" s="111">
        <f t="shared" si="1002"/>
        <v>2</v>
      </c>
      <c r="V2144" s="111">
        <v>252</v>
      </c>
      <c r="W2144" s="110">
        <f t="shared" si="1013"/>
        <v>1.0011786300000001</v>
      </c>
      <c r="X2144" s="103">
        <f t="shared" si="1014"/>
        <v>9.297735E-2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79.025460420000002</v>
      </c>
      <c r="C2145" s="103">
        <f t="shared" si="1022"/>
        <v>57.101595269999997</v>
      </c>
      <c r="D2145" s="104">
        <f t="shared" si="1016"/>
        <v>1213.5139999999999</v>
      </c>
      <c r="E2145" s="105">
        <f t="shared" si="1003"/>
        <v>1209.432</v>
      </c>
      <c r="F2145" s="106">
        <f t="shared" si="1004"/>
        <v>46376</v>
      </c>
      <c r="G2145" s="107">
        <f t="shared" si="1009"/>
        <v>-3.3637848430260187E-3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</v>
      </c>
      <c r="M2145" s="110">
        <f t="shared" si="1006"/>
        <v>1</v>
      </c>
      <c r="N2145" s="110">
        <f t="shared" si="1027"/>
        <v>1.3815017452050753</v>
      </c>
      <c r="O2145" s="103">
        <f t="shared" si="1005"/>
        <v>1.38150174</v>
      </c>
      <c r="P2145" s="103">
        <f t="shared" si="1011"/>
        <v>78.885953220000005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0.16</v>
      </c>
      <c r="U2145" s="111">
        <f t="shared" si="1002"/>
        <v>3</v>
      </c>
      <c r="V2145" s="111">
        <v>252</v>
      </c>
      <c r="W2145" s="110">
        <f t="shared" si="1013"/>
        <v>1.001768467</v>
      </c>
      <c r="X2145" s="103">
        <f t="shared" si="1014"/>
        <v>0.1395072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79.025460420000002</v>
      </c>
      <c r="C2146" s="103">
        <f t="shared" si="1022"/>
        <v>57.101595269999997</v>
      </c>
      <c r="D2146" s="104">
        <f t="shared" si="1016"/>
        <v>1213.5139999999999</v>
      </c>
      <c r="E2146" s="105">
        <f t="shared" si="1003"/>
        <v>1209.432</v>
      </c>
      <c r="F2146" s="106">
        <f t="shared" si="1004"/>
        <v>46376</v>
      </c>
      <c r="G2146" s="107">
        <f t="shared" si="1009"/>
        <v>-3.3637848430260187E-3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</v>
      </c>
      <c r="M2146" s="110">
        <f t="shared" si="1006"/>
        <v>1</v>
      </c>
      <c r="N2146" s="110">
        <f t="shared" si="1027"/>
        <v>1.3815017452050753</v>
      </c>
      <c r="O2146" s="103">
        <f t="shared" si="1005"/>
        <v>1.38150174</v>
      </c>
      <c r="P2146" s="103">
        <f t="shared" si="1011"/>
        <v>78.885953220000005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0.16</v>
      </c>
      <c r="U2146" s="111">
        <f t="shared" si="1002"/>
        <v>3</v>
      </c>
      <c r="V2146" s="111">
        <v>252</v>
      </c>
      <c r="W2146" s="110">
        <f t="shared" si="1013"/>
        <v>1.001768467</v>
      </c>
      <c r="X2146" s="103">
        <f t="shared" si="1014"/>
        <v>0.1395072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79.025460420000002</v>
      </c>
      <c r="C2147" s="103">
        <f t="shared" si="1022"/>
        <v>57.101595269999997</v>
      </c>
      <c r="D2147" s="104">
        <f t="shared" si="1016"/>
        <v>1213.5139999999999</v>
      </c>
      <c r="E2147" s="105">
        <f t="shared" si="1003"/>
        <v>1209.432</v>
      </c>
      <c r="F2147" s="106">
        <f t="shared" si="1004"/>
        <v>46376</v>
      </c>
      <c r="G2147" s="107">
        <f t="shared" si="1009"/>
        <v>-3.3637848430260187E-3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</v>
      </c>
      <c r="M2147" s="110">
        <f t="shared" si="1006"/>
        <v>1</v>
      </c>
      <c r="N2147" s="110">
        <f t="shared" si="1027"/>
        <v>1.3815017452050753</v>
      </c>
      <c r="O2147" s="103">
        <f t="shared" si="1005"/>
        <v>1.38150174</v>
      </c>
      <c r="P2147" s="103">
        <f t="shared" si="1011"/>
        <v>78.885953220000005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0.16</v>
      </c>
      <c r="U2147" s="111">
        <f t="shared" si="1002"/>
        <v>3</v>
      </c>
      <c r="V2147" s="111">
        <v>252</v>
      </c>
      <c r="W2147" s="110">
        <f t="shared" si="1013"/>
        <v>1.001768467</v>
      </c>
      <c r="X2147" s="103">
        <f t="shared" si="1014"/>
        <v>0.1395072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79.07201757</v>
      </c>
      <c r="C2148" s="103">
        <f t="shared" si="1022"/>
        <v>57.101595269999997</v>
      </c>
      <c r="D2148" s="104">
        <f t="shared" si="1016"/>
        <v>1213.5139999999999</v>
      </c>
      <c r="E2148" s="105">
        <f t="shared" si="1003"/>
        <v>1209.432</v>
      </c>
      <c r="F2148" s="106">
        <f t="shared" si="1004"/>
        <v>46376</v>
      </c>
      <c r="G2148" s="107">
        <f t="shared" si="1009"/>
        <v>-3.3637848430260187E-3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</v>
      </c>
      <c r="M2148" s="110">
        <f t="shared" si="1006"/>
        <v>1</v>
      </c>
      <c r="N2148" s="110">
        <f t="shared" si="1027"/>
        <v>1.3815017452050753</v>
      </c>
      <c r="O2148" s="103">
        <f t="shared" si="1005"/>
        <v>1.38150174</v>
      </c>
      <c r="P2148" s="103">
        <f t="shared" si="1011"/>
        <v>78.885953220000005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0.16</v>
      </c>
      <c r="U2148" s="111">
        <f t="shared" si="1002"/>
        <v>4</v>
      </c>
      <c r="V2148" s="111">
        <v>252</v>
      </c>
      <c r="W2148" s="110">
        <f t="shared" si="1013"/>
        <v>1.0023586499999999</v>
      </c>
      <c r="X2148" s="103">
        <f t="shared" si="1014"/>
        <v>0.18606434999999999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79.118602250000009</v>
      </c>
      <c r="C2149" s="103">
        <f t="shared" si="1022"/>
        <v>57.101595269999997</v>
      </c>
      <c r="D2149" s="104">
        <f t="shared" si="1016"/>
        <v>1213.5139999999999</v>
      </c>
      <c r="E2149" s="105">
        <f t="shared" si="1003"/>
        <v>1209.432</v>
      </c>
      <c r="F2149" s="106">
        <f t="shared" si="1004"/>
        <v>46376</v>
      </c>
      <c r="G2149" s="107">
        <f t="shared" si="1009"/>
        <v>-3.3637848430260187E-3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</v>
      </c>
      <c r="M2149" s="110">
        <f t="shared" si="1006"/>
        <v>1</v>
      </c>
      <c r="N2149" s="110">
        <f t="shared" si="1027"/>
        <v>1.3815017452050753</v>
      </c>
      <c r="O2149" s="103">
        <f t="shared" si="1005"/>
        <v>1.38150174</v>
      </c>
      <c r="P2149" s="103">
        <f t="shared" si="1011"/>
        <v>78.885953220000005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0.16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1.0029491820000001</v>
      </c>
      <c r="X2149" s="103">
        <f t="shared" si="1014"/>
        <v>0.23264903000000001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79.165214300000002</v>
      </c>
      <c r="C2150" s="103">
        <f t="shared" si="1022"/>
        <v>57.101595269999997</v>
      </c>
      <c r="D2150" s="104">
        <f t="shared" si="1016"/>
        <v>1213.5139999999999</v>
      </c>
      <c r="E2150" s="105">
        <f t="shared" si="1003"/>
        <v>1209.432</v>
      </c>
      <c r="F2150" s="106">
        <f t="shared" si="1004"/>
        <v>46376</v>
      </c>
      <c r="G2150" s="107">
        <f t="shared" si="1009"/>
        <v>-3.3637848430260187E-3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</v>
      </c>
      <c r="M2150" s="110">
        <f t="shared" si="1006"/>
        <v>1</v>
      </c>
      <c r="N2150" s="110">
        <f t="shared" si="1027"/>
        <v>1.3815017452050753</v>
      </c>
      <c r="O2150" s="103">
        <f t="shared" si="1005"/>
        <v>1.38150174</v>
      </c>
      <c r="P2150" s="103">
        <f t="shared" si="1011"/>
        <v>78.885953220000005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0.16</v>
      </c>
      <c r="U2150" s="111">
        <f t="shared" si="1028"/>
        <v>6</v>
      </c>
      <c r="V2150" s="111">
        <v>252</v>
      </c>
      <c r="W2150" s="110">
        <f t="shared" si="1013"/>
        <v>1.003540061</v>
      </c>
      <c r="X2150" s="103">
        <f t="shared" si="1014"/>
        <v>0.27926107999999999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79.211853810000008</v>
      </c>
      <c r="C2151" s="103">
        <f t="shared" si="1022"/>
        <v>57.101595269999997</v>
      </c>
      <c r="D2151" s="104">
        <f t="shared" si="1016"/>
        <v>1213.5139999999999</v>
      </c>
      <c r="E2151" s="105">
        <f t="shared" si="1003"/>
        <v>1209.432</v>
      </c>
      <c r="F2151" s="106">
        <f t="shared" si="1004"/>
        <v>46376</v>
      </c>
      <c r="G2151" s="107">
        <f t="shared" si="1009"/>
        <v>-3.3637848430260187E-3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</v>
      </c>
      <c r="M2151" s="110">
        <f t="shared" si="1006"/>
        <v>1</v>
      </c>
      <c r="N2151" s="110">
        <f t="shared" si="1027"/>
        <v>1.3815017452050753</v>
      </c>
      <c r="O2151" s="103">
        <f t="shared" si="1005"/>
        <v>1.38150174</v>
      </c>
      <c r="P2151" s="103">
        <f t="shared" si="1011"/>
        <v>78.885953220000005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0.16</v>
      </c>
      <c r="U2151" s="111">
        <f t="shared" si="1028"/>
        <v>7</v>
      </c>
      <c r="V2151" s="111">
        <v>252</v>
      </c>
      <c r="W2151" s="110">
        <f t="shared" si="1013"/>
        <v>1.004131288</v>
      </c>
      <c r="X2151" s="103">
        <f t="shared" si="1014"/>
        <v>0.32590058999999999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79.258520840000003</v>
      </c>
      <c r="C2152" s="103">
        <f t="shared" si="1022"/>
        <v>57.101595269999997</v>
      </c>
      <c r="D2152" s="104">
        <f t="shared" si="1016"/>
        <v>1213.5139999999999</v>
      </c>
      <c r="E2152" s="105">
        <f t="shared" ref="E2152:E2215" si="1029">IF($K2152=1,VLOOKUP($A2151,$AO$10:$AS$165,4),E2151)</f>
        <v>1209.432</v>
      </c>
      <c r="F2152" s="106">
        <f t="shared" ref="F2152:F2215" si="1030">IF($K2152=1,VLOOKUP($A2151,$AO$10:$AS$165,5),F2151)</f>
        <v>46376</v>
      </c>
      <c r="G2152" s="107">
        <f t="shared" si="1009"/>
        <v>-3.3637848430260187E-3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</v>
      </c>
      <c r="M2152" s="110">
        <f t="shared" si="1006"/>
        <v>1</v>
      </c>
      <c r="N2152" s="110">
        <f t="shared" si="1027"/>
        <v>1.3815017452050753</v>
      </c>
      <c r="O2152" s="103">
        <f t="shared" si="1005"/>
        <v>1.38150174</v>
      </c>
      <c r="P2152" s="103">
        <f t="shared" si="1011"/>
        <v>78.885953220000005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0.16</v>
      </c>
      <c r="U2152" s="111">
        <f t="shared" si="1028"/>
        <v>8</v>
      </c>
      <c r="V2152" s="111">
        <v>252</v>
      </c>
      <c r="W2152" s="110">
        <f t="shared" si="1013"/>
        <v>1.0047228640000001</v>
      </c>
      <c r="X2152" s="103">
        <f t="shared" si="1014"/>
        <v>0.37256761999999999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79.258520840000003</v>
      </c>
      <c r="C2153" s="103">
        <f t="shared" si="1022"/>
        <v>57.101595269999997</v>
      </c>
      <c r="D2153" s="104">
        <f t="shared" si="1016"/>
        <v>1213.5139999999999</v>
      </c>
      <c r="E2153" s="105">
        <f t="shared" si="1029"/>
        <v>1209.432</v>
      </c>
      <c r="F2153" s="106">
        <f t="shared" si="1030"/>
        <v>46376</v>
      </c>
      <c r="G2153" s="107">
        <f t="shared" si="1009"/>
        <v>-3.3637848430260187E-3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</v>
      </c>
      <c r="M2153" s="110">
        <f t="shared" si="1006"/>
        <v>1</v>
      </c>
      <c r="N2153" s="110">
        <f t="shared" si="1027"/>
        <v>1.3815017452050753</v>
      </c>
      <c r="O2153" s="103">
        <f t="shared" ref="O2153:O2216" si="1031">TRUNC(TRUNC((L2153*N2153),15),8)</f>
        <v>1.38150174</v>
      </c>
      <c r="P2153" s="103">
        <f t="shared" si="1011"/>
        <v>78.885953220000005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0.16</v>
      </c>
      <c r="U2153" s="111">
        <f t="shared" si="1028"/>
        <v>8</v>
      </c>
      <c r="V2153" s="111">
        <v>252</v>
      </c>
      <c r="W2153" s="110">
        <f t="shared" si="1013"/>
        <v>1.0047228640000001</v>
      </c>
      <c r="X2153" s="103">
        <f t="shared" si="1014"/>
        <v>0.37256761999999999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79.258520840000003</v>
      </c>
      <c r="C2154" s="103">
        <f t="shared" si="1022"/>
        <v>57.101595269999997</v>
      </c>
      <c r="D2154" s="104">
        <f t="shared" si="1016"/>
        <v>1213.5139999999999</v>
      </c>
      <c r="E2154" s="105">
        <f t="shared" si="1029"/>
        <v>1209.432</v>
      </c>
      <c r="F2154" s="106">
        <f t="shared" si="1030"/>
        <v>46376</v>
      </c>
      <c r="G2154" s="107">
        <f t="shared" si="1009"/>
        <v>-3.3637848430260187E-3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</v>
      </c>
      <c r="M2154" s="110">
        <f t="shared" ref="M2154:M2217" si="1032">IF(I2154&gt;I2153,L2153,M2153)</f>
        <v>1</v>
      </c>
      <c r="N2154" s="110">
        <f t="shared" si="1027"/>
        <v>1.3815017452050753</v>
      </c>
      <c r="O2154" s="103">
        <f t="shared" si="1031"/>
        <v>1.38150174</v>
      </c>
      <c r="P2154" s="103">
        <f t="shared" si="1011"/>
        <v>78.885953220000005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0.16</v>
      </c>
      <c r="U2154" s="111">
        <f t="shared" si="1028"/>
        <v>8</v>
      </c>
      <c r="V2154" s="111">
        <v>252</v>
      </c>
      <c r="W2154" s="110">
        <f t="shared" si="1013"/>
        <v>1.0047228640000001</v>
      </c>
      <c r="X2154" s="103">
        <f t="shared" si="1014"/>
        <v>0.37256761999999999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79.30521533000001</v>
      </c>
      <c r="C2155" s="103">
        <f t="shared" si="1022"/>
        <v>57.101595269999997</v>
      </c>
      <c r="D2155" s="104">
        <f t="shared" si="1016"/>
        <v>1213.5139999999999</v>
      </c>
      <c r="E2155" s="105">
        <f t="shared" si="1029"/>
        <v>1209.432</v>
      </c>
      <c r="F2155" s="106">
        <f t="shared" si="1030"/>
        <v>46376</v>
      </c>
      <c r="G2155" s="107">
        <f t="shared" si="1009"/>
        <v>-3.3637848430260187E-3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</v>
      </c>
      <c r="M2155" s="110">
        <f t="shared" si="1032"/>
        <v>1</v>
      </c>
      <c r="N2155" s="110">
        <f t="shared" si="1027"/>
        <v>1.3815017452050753</v>
      </c>
      <c r="O2155" s="103">
        <f t="shared" si="1031"/>
        <v>1.38150174</v>
      </c>
      <c r="P2155" s="103">
        <f t="shared" si="1011"/>
        <v>78.885953220000005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0.16</v>
      </c>
      <c r="U2155" s="111">
        <f t="shared" si="1028"/>
        <v>9</v>
      </c>
      <c r="V2155" s="111">
        <v>252</v>
      </c>
      <c r="W2155" s="110">
        <f t="shared" si="1013"/>
        <v>1.005314788</v>
      </c>
      <c r="X2155" s="103">
        <f t="shared" si="1014"/>
        <v>0.41926211000000002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79.35193735</v>
      </c>
      <c r="C2156" s="103">
        <f t="shared" si="1022"/>
        <v>57.101595269999997</v>
      </c>
      <c r="D2156" s="104">
        <f t="shared" si="1016"/>
        <v>1213.5139999999999</v>
      </c>
      <c r="E2156" s="105">
        <f t="shared" si="1029"/>
        <v>1209.432</v>
      </c>
      <c r="F2156" s="106">
        <f t="shared" si="1030"/>
        <v>46376</v>
      </c>
      <c r="G2156" s="107">
        <f t="shared" si="1009"/>
        <v>-3.3637848430260187E-3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</v>
      </c>
      <c r="M2156" s="110">
        <f t="shared" si="1032"/>
        <v>1</v>
      </c>
      <c r="N2156" s="110">
        <f t="shared" si="1027"/>
        <v>1.3815017452050753</v>
      </c>
      <c r="O2156" s="103">
        <f t="shared" si="1031"/>
        <v>1.38150174</v>
      </c>
      <c r="P2156" s="103">
        <f t="shared" si="1011"/>
        <v>78.885953220000005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0.16</v>
      </c>
      <c r="U2156" s="111">
        <f t="shared" si="1028"/>
        <v>10</v>
      </c>
      <c r="V2156" s="111">
        <v>252</v>
      </c>
      <c r="W2156" s="110">
        <f t="shared" si="1013"/>
        <v>1.005907061</v>
      </c>
      <c r="X2156" s="103">
        <f t="shared" si="1014"/>
        <v>0.46598413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79.398686900000001</v>
      </c>
      <c r="C2157" s="103">
        <f t="shared" si="1022"/>
        <v>57.101595269999997</v>
      </c>
      <c r="D2157" s="104">
        <f t="shared" si="1016"/>
        <v>1213.5139999999999</v>
      </c>
      <c r="E2157" s="105">
        <f t="shared" si="1029"/>
        <v>1209.432</v>
      </c>
      <c r="F2157" s="106">
        <f t="shared" si="1030"/>
        <v>46376</v>
      </c>
      <c r="G2157" s="107">
        <f t="shared" si="1009"/>
        <v>-3.3637848430260187E-3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</v>
      </c>
      <c r="M2157" s="110">
        <f t="shared" si="1032"/>
        <v>1</v>
      </c>
      <c r="N2157" s="110">
        <f t="shared" si="1027"/>
        <v>1.3815017452050753</v>
      </c>
      <c r="O2157" s="103">
        <f t="shared" si="1031"/>
        <v>1.38150174</v>
      </c>
      <c r="P2157" s="103">
        <f t="shared" si="1011"/>
        <v>78.885953220000005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0.16</v>
      </c>
      <c r="U2157" s="111">
        <f t="shared" si="1028"/>
        <v>11</v>
      </c>
      <c r="V2157" s="111">
        <v>252</v>
      </c>
      <c r="W2157" s="110">
        <f t="shared" si="1013"/>
        <v>1.0064996829999999</v>
      </c>
      <c r="X2157" s="103">
        <f t="shared" si="1014"/>
        <v>0.51273367999999997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79.445463990000007</v>
      </c>
      <c r="C2158" s="103">
        <f t="shared" si="1022"/>
        <v>57.101595269999997</v>
      </c>
      <c r="D2158" s="104">
        <f t="shared" si="1016"/>
        <v>1213.5139999999999</v>
      </c>
      <c r="E2158" s="105">
        <f t="shared" si="1029"/>
        <v>1209.432</v>
      </c>
      <c r="F2158" s="106">
        <f t="shared" si="1030"/>
        <v>46376</v>
      </c>
      <c r="G2158" s="107">
        <f t="shared" si="1009"/>
        <v>-3.3637848430260187E-3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</v>
      </c>
      <c r="M2158" s="110">
        <f t="shared" si="1032"/>
        <v>1</v>
      </c>
      <c r="N2158" s="110">
        <f t="shared" si="1027"/>
        <v>1.3815017452050753</v>
      </c>
      <c r="O2158" s="103">
        <f t="shared" si="1031"/>
        <v>1.38150174</v>
      </c>
      <c r="P2158" s="103">
        <f t="shared" si="1011"/>
        <v>78.885953220000005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0.16</v>
      </c>
      <c r="U2158" s="111">
        <f t="shared" si="1028"/>
        <v>12</v>
      </c>
      <c r="V2158" s="111">
        <v>252</v>
      </c>
      <c r="W2158" s="110">
        <f t="shared" si="1013"/>
        <v>1.007092654</v>
      </c>
      <c r="X2158" s="103">
        <f t="shared" si="1014"/>
        <v>0.55951077000000005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79.492268600000003</v>
      </c>
      <c r="C2159" s="103">
        <f t="shared" si="1022"/>
        <v>57.101595269999997</v>
      </c>
      <c r="D2159" s="104">
        <f t="shared" si="1016"/>
        <v>1213.5139999999999</v>
      </c>
      <c r="E2159" s="105">
        <f t="shared" si="1029"/>
        <v>1209.432</v>
      </c>
      <c r="F2159" s="106">
        <f t="shared" si="1030"/>
        <v>46376</v>
      </c>
      <c r="G2159" s="107">
        <f t="shared" si="1009"/>
        <v>-3.3637848430260187E-3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</v>
      </c>
      <c r="M2159" s="110">
        <f t="shared" si="1032"/>
        <v>1</v>
      </c>
      <c r="N2159" s="110">
        <f t="shared" si="1027"/>
        <v>1.3815017452050753</v>
      </c>
      <c r="O2159" s="103">
        <f t="shared" si="1031"/>
        <v>1.38150174</v>
      </c>
      <c r="P2159" s="103">
        <f t="shared" si="1011"/>
        <v>78.885953220000005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0.16</v>
      </c>
      <c r="U2159" s="111">
        <f t="shared" si="1028"/>
        <v>13</v>
      </c>
      <c r="V2159" s="111">
        <v>252</v>
      </c>
      <c r="W2159" s="110">
        <f t="shared" si="1013"/>
        <v>1.0076859739999999</v>
      </c>
      <c r="X2159" s="103">
        <f t="shared" si="1014"/>
        <v>0.60631537999999996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79.492268600000003</v>
      </c>
      <c r="C2160" s="103">
        <f t="shared" si="1022"/>
        <v>57.101595269999997</v>
      </c>
      <c r="D2160" s="104">
        <f t="shared" si="1016"/>
        <v>1213.5139999999999</v>
      </c>
      <c r="E2160" s="105">
        <f t="shared" si="1029"/>
        <v>1209.432</v>
      </c>
      <c r="F2160" s="106">
        <f t="shared" si="1030"/>
        <v>46376</v>
      </c>
      <c r="G2160" s="107">
        <f t="shared" si="1009"/>
        <v>-3.3637848430260187E-3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</v>
      </c>
      <c r="M2160" s="110">
        <f t="shared" si="1032"/>
        <v>1</v>
      </c>
      <c r="N2160" s="110">
        <f t="shared" si="1027"/>
        <v>1.3815017452050753</v>
      </c>
      <c r="O2160" s="103">
        <f t="shared" si="1031"/>
        <v>1.38150174</v>
      </c>
      <c r="P2160" s="103">
        <f t="shared" si="1011"/>
        <v>78.885953220000005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0.16</v>
      </c>
      <c r="U2160" s="111">
        <f t="shared" si="1028"/>
        <v>13</v>
      </c>
      <c r="V2160" s="111">
        <v>252</v>
      </c>
      <c r="W2160" s="110">
        <f t="shared" si="1013"/>
        <v>1.0076859739999999</v>
      </c>
      <c r="X2160" s="103">
        <f t="shared" si="1014"/>
        <v>0.60631537999999996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79.492268600000003</v>
      </c>
      <c r="C2161" s="103">
        <f t="shared" si="1022"/>
        <v>57.101595269999997</v>
      </c>
      <c r="D2161" s="104">
        <f t="shared" si="1016"/>
        <v>1213.5139999999999</v>
      </c>
      <c r="E2161" s="105">
        <f t="shared" si="1029"/>
        <v>1209.432</v>
      </c>
      <c r="F2161" s="106">
        <f t="shared" si="1030"/>
        <v>46376</v>
      </c>
      <c r="G2161" s="107">
        <f t="shared" si="1009"/>
        <v>-3.3637848430260187E-3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</v>
      </c>
      <c r="M2161" s="110">
        <f t="shared" si="1032"/>
        <v>1</v>
      </c>
      <c r="N2161" s="110">
        <f t="shared" si="1027"/>
        <v>1.3815017452050753</v>
      </c>
      <c r="O2161" s="103">
        <f t="shared" si="1031"/>
        <v>1.38150174</v>
      </c>
      <c r="P2161" s="103">
        <f t="shared" si="1011"/>
        <v>78.885953220000005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0.16</v>
      </c>
      <c r="U2161" s="111">
        <f t="shared" si="1028"/>
        <v>13</v>
      </c>
      <c r="V2161" s="111">
        <v>252</v>
      </c>
      <c r="W2161" s="110">
        <f t="shared" si="1013"/>
        <v>1.0076859739999999</v>
      </c>
      <c r="X2161" s="103">
        <f t="shared" si="1014"/>
        <v>0.60631537999999996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79.492268600000003</v>
      </c>
      <c r="C2162" s="103">
        <f t="shared" si="1022"/>
        <v>57.101595269999997</v>
      </c>
      <c r="D2162" s="104">
        <f t="shared" si="1016"/>
        <v>1213.5139999999999</v>
      </c>
      <c r="E2162" s="105">
        <f t="shared" si="1029"/>
        <v>1209.432</v>
      </c>
      <c r="F2162" s="106">
        <f t="shared" si="1030"/>
        <v>46376</v>
      </c>
      <c r="G2162" s="107">
        <f t="shared" si="1009"/>
        <v>-3.3637848430260187E-3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</v>
      </c>
      <c r="M2162" s="110">
        <f t="shared" si="1032"/>
        <v>1</v>
      </c>
      <c r="N2162" s="110">
        <f t="shared" si="1027"/>
        <v>1.3815017452050753</v>
      </c>
      <c r="O2162" s="103">
        <f t="shared" si="1031"/>
        <v>1.38150174</v>
      </c>
      <c r="P2162" s="103">
        <f t="shared" si="1011"/>
        <v>78.885953220000005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0.16</v>
      </c>
      <c r="U2162" s="111">
        <f t="shared" si="1028"/>
        <v>13</v>
      </c>
      <c r="V2162" s="111">
        <v>252</v>
      </c>
      <c r="W2162" s="110">
        <f t="shared" si="1013"/>
        <v>1.0076859739999999</v>
      </c>
      <c r="X2162" s="103">
        <f t="shared" si="1014"/>
        <v>0.60631537999999996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79.492268600000003</v>
      </c>
      <c r="C2163" s="103">
        <f t="shared" si="1022"/>
        <v>57.101595269999997</v>
      </c>
      <c r="D2163" s="104">
        <f t="shared" si="1016"/>
        <v>1213.5139999999999</v>
      </c>
      <c r="E2163" s="105">
        <f t="shared" si="1029"/>
        <v>1209.432</v>
      </c>
      <c r="F2163" s="106">
        <f t="shared" si="1030"/>
        <v>46376</v>
      </c>
      <c r="G2163" s="107">
        <f t="shared" si="1009"/>
        <v>-3.3637848430260187E-3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</v>
      </c>
      <c r="M2163" s="110">
        <f t="shared" si="1032"/>
        <v>1</v>
      </c>
      <c r="N2163" s="110">
        <f t="shared" si="1027"/>
        <v>1.3815017452050753</v>
      </c>
      <c r="O2163" s="103">
        <f t="shared" si="1031"/>
        <v>1.38150174</v>
      </c>
      <c r="P2163" s="103">
        <f t="shared" si="1011"/>
        <v>78.885953220000005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0.16</v>
      </c>
      <c r="U2163" s="111">
        <f t="shared" si="1028"/>
        <v>13</v>
      </c>
      <c r="V2163" s="111">
        <v>252</v>
      </c>
      <c r="W2163" s="110">
        <f t="shared" si="1013"/>
        <v>1.0076859739999999</v>
      </c>
      <c r="X2163" s="103">
        <f t="shared" si="1014"/>
        <v>0.60631537999999996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79.539100820000002</v>
      </c>
      <c r="C2164" s="103">
        <f t="shared" si="1022"/>
        <v>57.101595269999997</v>
      </c>
      <c r="D2164" s="104">
        <f t="shared" si="1016"/>
        <v>1213.5139999999999</v>
      </c>
      <c r="E2164" s="105">
        <f t="shared" si="1029"/>
        <v>1209.432</v>
      </c>
      <c r="F2164" s="106">
        <f t="shared" si="1030"/>
        <v>46376</v>
      </c>
      <c r="G2164" s="107">
        <f t="shared" si="1009"/>
        <v>-3.3637848430260187E-3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</v>
      </c>
      <c r="M2164" s="110">
        <f t="shared" si="1032"/>
        <v>1</v>
      </c>
      <c r="N2164" s="110">
        <f t="shared" si="1027"/>
        <v>1.3815017452050753</v>
      </c>
      <c r="O2164" s="103">
        <f t="shared" si="1031"/>
        <v>1.38150174</v>
      </c>
      <c r="P2164" s="103">
        <f t="shared" si="1011"/>
        <v>78.885953220000005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0.16</v>
      </c>
      <c r="U2164" s="111">
        <f t="shared" si="1028"/>
        <v>14</v>
      </c>
      <c r="V2164" s="111">
        <v>252</v>
      </c>
      <c r="W2164" s="110">
        <f t="shared" si="1013"/>
        <v>1.0082796439999999</v>
      </c>
      <c r="X2164" s="103">
        <f t="shared" si="1014"/>
        <v>0.65314760000000005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79.585960659999998</v>
      </c>
      <c r="C2165" s="103">
        <f t="shared" si="1022"/>
        <v>57.101595269999997</v>
      </c>
      <c r="D2165" s="104">
        <f t="shared" si="1016"/>
        <v>1213.5139999999999</v>
      </c>
      <c r="E2165" s="105">
        <f t="shared" si="1029"/>
        <v>1209.432</v>
      </c>
      <c r="F2165" s="106">
        <f t="shared" si="1030"/>
        <v>46376</v>
      </c>
      <c r="G2165" s="107">
        <f t="shared" si="1009"/>
        <v>-3.3637848430260187E-3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</v>
      </c>
      <c r="M2165" s="110">
        <f t="shared" si="1032"/>
        <v>1</v>
      </c>
      <c r="N2165" s="110">
        <f t="shared" si="1027"/>
        <v>1.3815017452050753</v>
      </c>
      <c r="O2165" s="103">
        <f t="shared" si="1031"/>
        <v>1.38150174</v>
      </c>
      <c r="P2165" s="103">
        <f t="shared" si="1011"/>
        <v>78.885953220000005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0.16</v>
      </c>
      <c r="U2165" s="111">
        <f t="shared" si="1028"/>
        <v>15</v>
      </c>
      <c r="V2165" s="111">
        <v>252</v>
      </c>
      <c r="W2165" s="110">
        <f t="shared" si="1013"/>
        <v>1.008873664</v>
      </c>
      <c r="X2165" s="103">
        <f t="shared" si="1014"/>
        <v>0.70000744000000004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79.632848020000012</v>
      </c>
      <c r="C2166" s="103">
        <f t="shared" si="1022"/>
        <v>57.101595269999997</v>
      </c>
      <c r="D2166" s="104">
        <f t="shared" si="1016"/>
        <v>1213.5139999999999</v>
      </c>
      <c r="E2166" s="105">
        <f t="shared" si="1029"/>
        <v>1209.432</v>
      </c>
      <c r="F2166" s="106">
        <f t="shared" si="1030"/>
        <v>46376</v>
      </c>
      <c r="G2166" s="107">
        <f t="shared" si="1009"/>
        <v>-3.3637848430260187E-3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</v>
      </c>
      <c r="M2166" s="110">
        <f t="shared" si="1032"/>
        <v>1</v>
      </c>
      <c r="N2166" s="110">
        <f t="shared" si="1027"/>
        <v>1.3815017452050753</v>
      </c>
      <c r="O2166" s="103">
        <f t="shared" si="1031"/>
        <v>1.38150174</v>
      </c>
      <c r="P2166" s="103">
        <f t="shared" si="1011"/>
        <v>78.885953220000005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0.16</v>
      </c>
      <c r="U2166" s="111">
        <f t="shared" si="1028"/>
        <v>16</v>
      </c>
      <c r="V2166" s="111">
        <v>252</v>
      </c>
      <c r="W2166" s="110">
        <f t="shared" si="1013"/>
        <v>1.0094680330000001</v>
      </c>
      <c r="X2166" s="103">
        <f t="shared" si="1014"/>
        <v>0.74689479999999997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79.632848020000012</v>
      </c>
      <c r="C2167" s="103">
        <f t="shared" si="1022"/>
        <v>57.101595269999997</v>
      </c>
      <c r="D2167" s="104">
        <f t="shared" si="1016"/>
        <v>1213.5139999999999</v>
      </c>
      <c r="E2167" s="105">
        <f t="shared" si="1029"/>
        <v>1209.432</v>
      </c>
      <c r="F2167" s="106">
        <f t="shared" si="1030"/>
        <v>46376</v>
      </c>
      <c r="G2167" s="107">
        <f t="shared" si="1009"/>
        <v>-3.3637848430260187E-3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</v>
      </c>
      <c r="M2167" s="110">
        <f t="shared" si="1032"/>
        <v>1</v>
      </c>
      <c r="N2167" s="110">
        <f t="shared" si="1027"/>
        <v>1.3815017452050753</v>
      </c>
      <c r="O2167" s="103">
        <f t="shared" si="1031"/>
        <v>1.38150174</v>
      </c>
      <c r="P2167" s="103">
        <f t="shared" si="1011"/>
        <v>78.885953220000005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0.16</v>
      </c>
      <c r="U2167" s="111">
        <f t="shared" si="1028"/>
        <v>16</v>
      </c>
      <c r="V2167" s="111">
        <v>252</v>
      </c>
      <c r="W2167" s="110">
        <f t="shared" si="1013"/>
        <v>1.0094680330000001</v>
      </c>
      <c r="X2167" s="103">
        <f t="shared" si="1014"/>
        <v>0.74689479999999997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79.632848020000012</v>
      </c>
      <c r="C2168" s="103">
        <f t="shared" si="1022"/>
        <v>57.101595269999997</v>
      </c>
      <c r="D2168" s="104">
        <f t="shared" si="1016"/>
        <v>1213.5139999999999</v>
      </c>
      <c r="E2168" s="105">
        <f t="shared" si="1029"/>
        <v>1209.432</v>
      </c>
      <c r="F2168" s="106">
        <f t="shared" si="1030"/>
        <v>46376</v>
      </c>
      <c r="G2168" s="107">
        <f t="shared" si="1009"/>
        <v>-3.3637848430260187E-3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</v>
      </c>
      <c r="M2168" s="110">
        <f t="shared" si="1032"/>
        <v>1</v>
      </c>
      <c r="N2168" s="110">
        <f t="shared" si="1027"/>
        <v>1.3815017452050753</v>
      </c>
      <c r="O2168" s="103">
        <f t="shared" si="1031"/>
        <v>1.38150174</v>
      </c>
      <c r="P2168" s="103">
        <f t="shared" si="1011"/>
        <v>78.885953220000005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0.16</v>
      </c>
      <c r="U2168" s="111">
        <f t="shared" si="1028"/>
        <v>16</v>
      </c>
      <c r="V2168" s="111">
        <v>252</v>
      </c>
      <c r="W2168" s="110">
        <f t="shared" si="1013"/>
        <v>1.0094680330000001</v>
      </c>
      <c r="X2168" s="103">
        <f t="shared" si="1014"/>
        <v>0.74689479999999997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79.679763080000001</v>
      </c>
      <c r="C2169" s="103">
        <f t="shared" si="1022"/>
        <v>57.101595269999997</v>
      </c>
      <c r="D2169" s="104">
        <f t="shared" si="1016"/>
        <v>1213.5139999999999</v>
      </c>
      <c r="E2169" s="105">
        <f t="shared" si="1029"/>
        <v>1209.432</v>
      </c>
      <c r="F2169" s="106">
        <f t="shared" si="1030"/>
        <v>46376</v>
      </c>
      <c r="G2169" s="107">
        <f t="shared" si="1009"/>
        <v>-3.3637848430260187E-3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</v>
      </c>
      <c r="M2169" s="110">
        <f t="shared" si="1032"/>
        <v>1</v>
      </c>
      <c r="N2169" s="110">
        <f t="shared" si="1027"/>
        <v>1.3815017452050753</v>
      </c>
      <c r="O2169" s="103">
        <f t="shared" si="1031"/>
        <v>1.38150174</v>
      </c>
      <c r="P2169" s="103">
        <f t="shared" si="1011"/>
        <v>78.885953220000005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0.16</v>
      </c>
      <c r="U2169" s="111">
        <f t="shared" si="1028"/>
        <v>17</v>
      </c>
      <c r="V2169" s="111">
        <v>252</v>
      </c>
      <c r="W2169" s="110">
        <f t="shared" si="1013"/>
        <v>1.0100627529999999</v>
      </c>
      <c r="X2169" s="103">
        <f t="shared" si="1014"/>
        <v>0.79380985999999998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79.72670574</v>
      </c>
      <c r="C2170" s="103">
        <f t="shared" si="1022"/>
        <v>57.101595269999997</v>
      </c>
      <c r="D2170" s="104">
        <f t="shared" si="1016"/>
        <v>1213.5139999999999</v>
      </c>
      <c r="E2170" s="105">
        <f t="shared" si="1029"/>
        <v>1209.432</v>
      </c>
      <c r="F2170" s="106">
        <f t="shared" si="1030"/>
        <v>46376</v>
      </c>
      <c r="G2170" s="107">
        <f t="shared" si="1009"/>
        <v>-3.3637848430260187E-3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</v>
      </c>
      <c r="M2170" s="110">
        <f t="shared" si="1032"/>
        <v>1</v>
      </c>
      <c r="N2170" s="110">
        <f t="shared" si="1027"/>
        <v>1.3815017452050753</v>
      </c>
      <c r="O2170" s="103">
        <f t="shared" si="1031"/>
        <v>1.38150174</v>
      </c>
      <c r="P2170" s="103">
        <f t="shared" si="1011"/>
        <v>78.885953220000005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0.16</v>
      </c>
      <c r="U2170" s="111">
        <f t="shared" si="1028"/>
        <v>18</v>
      </c>
      <c r="V2170" s="111">
        <v>252</v>
      </c>
      <c r="W2170" s="110">
        <f t="shared" si="1013"/>
        <v>1.0106578230000001</v>
      </c>
      <c r="X2170" s="103">
        <f t="shared" si="1014"/>
        <v>0.84075252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79.773676090000009</v>
      </c>
      <c r="C2171" s="103">
        <f t="shared" si="1022"/>
        <v>57.101595269999997</v>
      </c>
      <c r="D2171" s="104">
        <f t="shared" si="1016"/>
        <v>1213.5139999999999</v>
      </c>
      <c r="E2171" s="105">
        <f t="shared" si="1029"/>
        <v>1209.432</v>
      </c>
      <c r="F2171" s="106">
        <f t="shared" si="1030"/>
        <v>46376</v>
      </c>
      <c r="G2171" s="107">
        <f t="shared" si="1009"/>
        <v>-3.3637848430260187E-3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</v>
      </c>
      <c r="M2171" s="110">
        <f t="shared" si="1032"/>
        <v>1</v>
      </c>
      <c r="N2171" s="110">
        <f t="shared" si="1027"/>
        <v>1.3815017452050753</v>
      </c>
      <c r="O2171" s="103">
        <f t="shared" si="1031"/>
        <v>1.38150174</v>
      </c>
      <c r="P2171" s="103">
        <f t="shared" si="1011"/>
        <v>78.885953220000005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0.16</v>
      </c>
      <c r="U2171" s="111">
        <f t="shared" si="1028"/>
        <v>19</v>
      </c>
      <c r="V2171" s="111">
        <v>252</v>
      </c>
      <c r="W2171" s="110">
        <f t="shared" si="1013"/>
        <v>1.0112532439999999</v>
      </c>
      <c r="X2171" s="103">
        <f t="shared" si="1014"/>
        <v>0.88772287000000005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79.820674060000002</v>
      </c>
      <c r="C2172" s="103">
        <f t="shared" si="1022"/>
        <v>57.101595269999997</v>
      </c>
      <c r="D2172" s="104">
        <f t="shared" si="1016"/>
        <v>1213.5139999999999</v>
      </c>
      <c r="E2172" s="105">
        <f t="shared" si="1029"/>
        <v>1209.432</v>
      </c>
      <c r="F2172" s="106">
        <f t="shared" si="1030"/>
        <v>46376</v>
      </c>
      <c r="G2172" s="107">
        <f t="shared" si="1009"/>
        <v>-3.3637848430260187E-3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</v>
      </c>
      <c r="M2172" s="110">
        <f t="shared" si="1032"/>
        <v>1</v>
      </c>
      <c r="N2172" s="110">
        <f t="shared" si="1027"/>
        <v>1.3815017452050753</v>
      </c>
      <c r="O2172" s="103">
        <f t="shared" si="1031"/>
        <v>1.38150174</v>
      </c>
      <c r="P2172" s="103">
        <f t="shared" si="1011"/>
        <v>78.885953220000005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0.16</v>
      </c>
      <c r="U2172" s="111">
        <f t="shared" si="1028"/>
        <v>20</v>
      </c>
      <c r="V2172" s="111">
        <v>252</v>
      </c>
      <c r="W2172" s="110">
        <f t="shared" si="1013"/>
        <v>1.0118490149999999</v>
      </c>
      <c r="X2172" s="103">
        <f t="shared" si="1014"/>
        <v>0.93472084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79.867699790000003</v>
      </c>
      <c r="C2173" s="103">
        <f t="shared" si="1022"/>
        <v>57.101595269999997</v>
      </c>
      <c r="D2173" s="104">
        <f t="shared" si="1016"/>
        <v>1213.5139999999999</v>
      </c>
      <c r="E2173" s="105">
        <f t="shared" si="1029"/>
        <v>1209.432</v>
      </c>
      <c r="F2173" s="106">
        <f t="shared" si="1030"/>
        <v>46376</v>
      </c>
      <c r="G2173" s="107">
        <f t="shared" si="1009"/>
        <v>-3.3637848430260187E-3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</v>
      </c>
      <c r="M2173" s="110">
        <f t="shared" si="1032"/>
        <v>1</v>
      </c>
      <c r="N2173" s="110">
        <f t="shared" si="1027"/>
        <v>1.3815017452050753</v>
      </c>
      <c r="O2173" s="103">
        <f t="shared" si="1031"/>
        <v>1.38150174</v>
      </c>
      <c r="P2173" s="103">
        <f t="shared" si="1011"/>
        <v>78.885953220000005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0.16</v>
      </c>
      <c r="U2173" s="111">
        <f t="shared" si="1028"/>
        <v>21</v>
      </c>
      <c r="V2173" s="111">
        <v>252</v>
      </c>
      <c r="W2173" s="110">
        <f t="shared" si="1013"/>
        <v>1.0124451379999999</v>
      </c>
      <c r="X2173" s="103">
        <f t="shared" si="1014"/>
        <v>0.98174656999999999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79.867699790000003</v>
      </c>
      <c r="C2174" s="103">
        <f t="shared" si="1022"/>
        <v>57.101595269999997</v>
      </c>
      <c r="D2174" s="104">
        <f t="shared" si="1016"/>
        <v>1213.5139999999999</v>
      </c>
      <c r="E2174" s="105">
        <f t="shared" si="1029"/>
        <v>1209.432</v>
      </c>
      <c r="F2174" s="106">
        <f t="shared" si="1030"/>
        <v>46376</v>
      </c>
      <c r="G2174" s="107">
        <f t="shared" si="1009"/>
        <v>-3.3637848430260187E-3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</v>
      </c>
      <c r="M2174" s="110">
        <f t="shared" si="1032"/>
        <v>1</v>
      </c>
      <c r="N2174" s="110">
        <f t="shared" si="1027"/>
        <v>1.3815017452050753</v>
      </c>
      <c r="O2174" s="103">
        <f t="shared" si="1031"/>
        <v>1.38150174</v>
      </c>
      <c r="P2174" s="103">
        <f t="shared" si="1011"/>
        <v>78.885953220000005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0.16</v>
      </c>
      <c r="U2174" s="111">
        <f t="shared" si="1028"/>
        <v>21</v>
      </c>
      <c r="V2174" s="111">
        <v>252</v>
      </c>
      <c r="W2174" s="110">
        <f t="shared" si="1013"/>
        <v>1.0124451379999999</v>
      </c>
      <c r="X2174" s="103">
        <f t="shared" si="1014"/>
        <v>0.98174656999999999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79.867699790000003</v>
      </c>
      <c r="C2175" s="103">
        <f t="shared" si="1022"/>
        <v>57.101595269999997</v>
      </c>
      <c r="D2175" s="104">
        <f t="shared" si="1016"/>
        <v>1213.5139999999999</v>
      </c>
      <c r="E2175" s="105">
        <f t="shared" si="1029"/>
        <v>1209.432</v>
      </c>
      <c r="F2175" s="106">
        <f t="shared" si="1030"/>
        <v>46376</v>
      </c>
      <c r="G2175" s="107">
        <f t="shared" si="1009"/>
        <v>-3.3637848430260187E-3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</v>
      </c>
      <c r="M2175" s="110">
        <f t="shared" si="1032"/>
        <v>1</v>
      </c>
      <c r="N2175" s="110">
        <f t="shared" si="1027"/>
        <v>1.3815017452050753</v>
      </c>
      <c r="O2175" s="103">
        <f t="shared" si="1031"/>
        <v>1.38150174</v>
      </c>
      <c r="P2175" s="103">
        <f t="shared" si="1011"/>
        <v>78.885953220000005</v>
      </c>
      <c r="Q2175" s="11">
        <f t="shared" si="1026"/>
        <v>71</v>
      </c>
      <c r="R2175" s="7">
        <f t="shared" si="1019"/>
        <v>0.114535</v>
      </c>
      <c r="S2175" s="8">
        <f t="shared" si="1012"/>
        <v>9.0352026500000004</v>
      </c>
      <c r="T2175" s="113">
        <f t="shared" si="1020"/>
        <v>0.16</v>
      </c>
      <c r="U2175" s="111">
        <f t="shared" si="1028"/>
        <v>21</v>
      </c>
      <c r="V2175" s="111">
        <v>252</v>
      </c>
      <c r="W2175" s="110">
        <f t="shared" si="1013"/>
        <v>1.0124451379999999</v>
      </c>
      <c r="X2175" s="103">
        <f t="shared" si="1014"/>
        <v>0.98174656999999999</v>
      </c>
      <c r="Y2175" s="8">
        <f t="shared" si="1021"/>
        <v>10.016949220000001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69.891902580000007</v>
      </c>
      <c r="C2176" s="103">
        <f t="shared" si="1022"/>
        <v>50.561464059999999</v>
      </c>
      <c r="D2176" s="104">
        <f t="shared" si="1016"/>
        <v>1213.5139999999999</v>
      </c>
      <c r="E2176" s="105">
        <f t="shared" si="1029"/>
        <v>1209.432</v>
      </c>
      <c r="F2176" s="106">
        <f t="shared" si="1030"/>
        <v>46409</v>
      </c>
      <c r="G2176" s="107">
        <f t="shared" si="1009"/>
        <v>-3.3637848430260187E-3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</v>
      </c>
      <c r="M2176" s="110">
        <f t="shared" si="1032"/>
        <v>1</v>
      </c>
      <c r="N2176" s="110">
        <f t="shared" si="1027"/>
        <v>1.3815017452050753</v>
      </c>
      <c r="O2176" s="103">
        <f t="shared" si="1031"/>
        <v>1.38150174</v>
      </c>
      <c r="P2176" s="103">
        <f t="shared" si="1011"/>
        <v>69.850750570000002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0.16</v>
      </c>
      <c r="U2176" s="111">
        <f t="shared" si="1028"/>
        <v>1</v>
      </c>
      <c r="V2176" s="111">
        <v>252</v>
      </c>
      <c r="W2176" s="110">
        <f t="shared" si="1013"/>
        <v>1.0005891419999999</v>
      </c>
      <c r="X2176" s="103">
        <f t="shared" si="1014"/>
        <v>4.1152010000000003E-2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69.933078760000001</v>
      </c>
      <c r="C2177" s="103">
        <f t="shared" si="1022"/>
        <v>50.561464059999999</v>
      </c>
      <c r="D2177" s="104">
        <f t="shared" si="1016"/>
        <v>1213.5139999999999</v>
      </c>
      <c r="E2177" s="105">
        <f t="shared" si="1029"/>
        <v>1209.432</v>
      </c>
      <c r="F2177" s="106">
        <f t="shared" si="1030"/>
        <v>46409</v>
      </c>
      <c r="G2177" s="107">
        <f t="shared" si="1009"/>
        <v>-3.3637848430260187E-3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</v>
      </c>
      <c r="M2177" s="110">
        <f t="shared" si="1032"/>
        <v>1</v>
      </c>
      <c r="N2177" s="110">
        <f t="shared" si="1027"/>
        <v>1.3815017452050753</v>
      </c>
      <c r="O2177" s="103">
        <f t="shared" si="1031"/>
        <v>1.38150174</v>
      </c>
      <c r="P2177" s="103">
        <f t="shared" si="1011"/>
        <v>69.850750570000002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0.16</v>
      </c>
      <c r="U2177" s="111">
        <f t="shared" si="1028"/>
        <v>2</v>
      </c>
      <c r="V2177" s="111">
        <v>252</v>
      </c>
      <c r="W2177" s="110">
        <f t="shared" si="1013"/>
        <v>1.0011786300000001</v>
      </c>
      <c r="X2177" s="103">
        <f t="shared" si="1014"/>
        <v>8.2328189999999996E-2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69.97427931</v>
      </c>
      <c r="C2178" s="103">
        <f t="shared" si="1022"/>
        <v>50.561464059999999</v>
      </c>
      <c r="D2178" s="104">
        <f t="shared" si="1016"/>
        <v>1213.5139999999999</v>
      </c>
      <c r="E2178" s="105">
        <f t="shared" si="1029"/>
        <v>1209.432</v>
      </c>
      <c r="F2178" s="106">
        <f t="shared" si="1030"/>
        <v>46409</v>
      </c>
      <c r="G2178" s="107">
        <f t="shared" si="1009"/>
        <v>-3.3637848430260187E-3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</v>
      </c>
      <c r="M2178" s="110">
        <f t="shared" si="1032"/>
        <v>1</v>
      </c>
      <c r="N2178" s="110">
        <f t="shared" si="1027"/>
        <v>1.3815017452050753</v>
      </c>
      <c r="O2178" s="103">
        <f t="shared" si="1031"/>
        <v>1.38150174</v>
      </c>
      <c r="P2178" s="103">
        <f t="shared" si="1011"/>
        <v>69.850750570000002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0.16</v>
      </c>
      <c r="U2178" s="111">
        <f t="shared" si="1028"/>
        <v>3</v>
      </c>
      <c r="V2178" s="111">
        <v>252</v>
      </c>
      <c r="W2178" s="110">
        <f t="shared" si="1013"/>
        <v>1.001768467</v>
      </c>
      <c r="X2178" s="103">
        <f t="shared" si="1014"/>
        <v>0.12352874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70.015504039999996</v>
      </c>
      <c r="C2179" s="103">
        <f t="shared" si="1022"/>
        <v>50.561464059999999</v>
      </c>
      <c r="D2179" s="104">
        <f t="shared" si="1016"/>
        <v>1213.5139999999999</v>
      </c>
      <c r="E2179" s="105">
        <f t="shared" si="1029"/>
        <v>1209.432</v>
      </c>
      <c r="F2179" s="106">
        <f t="shared" si="1030"/>
        <v>46409</v>
      </c>
      <c r="G2179" s="107">
        <f t="shared" si="1009"/>
        <v>-3.3637848430260187E-3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</v>
      </c>
      <c r="M2179" s="110">
        <f t="shared" si="1032"/>
        <v>1</v>
      </c>
      <c r="N2179" s="110">
        <f t="shared" si="1027"/>
        <v>1.3815017452050753</v>
      </c>
      <c r="O2179" s="103">
        <f t="shared" si="1031"/>
        <v>1.38150174</v>
      </c>
      <c r="P2179" s="103">
        <f t="shared" si="1011"/>
        <v>69.850750570000002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0.16</v>
      </c>
      <c r="U2179" s="111">
        <f t="shared" si="1028"/>
        <v>4</v>
      </c>
      <c r="V2179" s="111">
        <v>252</v>
      </c>
      <c r="W2179" s="110">
        <f t="shared" si="1013"/>
        <v>1.0023586499999999</v>
      </c>
      <c r="X2179" s="103">
        <f t="shared" si="1014"/>
        <v>0.16475347000000001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70.056753139999998</v>
      </c>
      <c r="C2180" s="103">
        <f t="shared" si="1022"/>
        <v>50.561464059999999</v>
      </c>
      <c r="D2180" s="104">
        <f t="shared" si="1016"/>
        <v>1213.5139999999999</v>
      </c>
      <c r="E2180" s="105">
        <f t="shared" si="1029"/>
        <v>1209.432</v>
      </c>
      <c r="F2180" s="106">
        <f t="shared" si="1030"/>
        <v>46409</v>
      </c>
      <c r="G2180" s="107">
        <f t="shared" si="1009"/>
        <v>-3.3637848430260187E-3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</v>
      </c>
      <c r="M2180" s="110">
        <f t="shared" si="1032"/>
        <v>1</v>
      </c>
      <c r="N2180" s="110">
        <f t="shared" si="1027"/>
        <v>1.3815017452050753</v>
      </c>
      <c r="O2180" s="103">
        <f t="shared" si="1031"/>
        <v>1.38150174</v>
      </c>
      <c r="P2180" s="103">
        <f t="shared" si="1011"/>
        <v>69.850750570000002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0.16</v>
      </c>
      <c r="U2180" s="111">
        <f t="shared" si="1028"/>
        <v>5</v>
      </c>
      <c r="V2180" s="111">
        <v>252</v>
      </c>
      <c r="W2180" s="110">
        <f t="shared" si="1013"/>
        <v>1.0029491820000001</v>
      </c>
      <c r="X2180" s="103">
        <f t="shared" si="1014"/>
        <v>0.20600257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70.056753139999998</v>
      </c>
      <c r="C2181" s="103">
        <f t="shared" si="1022"/>
        <v>50.561464059999999</v>
      </c>
      <c r="D2181" s="104">
        <f t="shared" si="1016"/>
        <v>1213.5139999999999</v>
      </c>
      <c r="E2181" s="105">
        <f t="shared" si="1029"/>
        <v>1209.432</v>
      </c>
      <c r="F2181" s="106">
        <f t="shared" si="1030"/>
        <v>46409</v>
      </c>
      <c r="G2181" s="107">
        <f t="shared" si="1009"/>
        <v>-3.3637848430260187E-3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</v>
      </c>
      <c r="M2181" s="110">
        <f t="shared" si="1032"/>
        <v>1</v>
      </c>
      <c r="N2181" s="110">
        <f t="shared" si="1027"/>
        <v>1.3815017452050753</v>
      </c>
      <c r="O2181" s="103">
        <f t="shared" si="1031"/>
        <v>1.38150174</v>
      </c>
      <c r="P2181" s="103">
        <f t="shared" si="1011"/>
        <v>69.850750570000002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0.16</v>
      </c>
      <c r="U2181" s="111">
        <f t="shared" si="1028"/>
        <v>5</v>
      </c>
      <c r="V2181" s="111">
        <v>252</v>
      </c>
      <c r="W2181" s="110">
        <f t="shared" si="1013"/>
        <v>1.0029491820000001</v>
      </c>
      <c r="X2181" s="103">
        <f t="shared" si="1014"/>
        <v>0.20600257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70.056753139999998</v>
      </c>
      <c r="C2182" s="103">
        <f t="shared" si="1022"/>
        <v>50.561464059999999</v>
      </c>
      <c r="D2182" s="104">
        <f t="shared" si="1016"/>
        <v>1213.5139999999999</v>
      </c>
      <c r="E2182" s="105">
        <f t="shared" si="1029"/>
        <v>1209.432</v>
      </c>
      <c r="F2182" s="106">
        <f t="shared" si="1030"/>
        <v>46409</v>
      </c>
      <c r="G2182" s="107">
        <f t="shared" si="1009"/>
        <v>-3.3637848430260187E-3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</v>
      </c>
      <c r="M2182" s="110">
        <f t="shared" si="1032"/>
        <v>1</v>
      </c>
      <c r="N2182" s="110">
        <f t="shared" si="1027"/>
        <v>1.3815017452050753</v>
      </c>
      <c r="O2182" s="103">
        <f t="shared" si="1031"/>
        <v>1.38150174</v>
      </c>
      <c r="P2182" s="103">
        <f t="shared" si="1011"/>
        <v>69.850750570000002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0.16</v>
      </c>
      <c r="U2182" s="111">
        <f t="shared" si="1028"/>
        <v>5</v>
      </c>
      <c r="V2182" s="111">
        <v>252</v>
      </c>
      <c r="W2182" s="110">
        <f t="shared" si="1013"/>
        <v>1.0029491820000001</v>
      </c>
      <c r="X2182" s="103">
        <f t="shared" si="1014"/>
        <v>0.20600257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70.098026480000001</v>
      </c>
      <c r="C2183" s="103">
        <f t="shared" si="1022"/>
        <v>50.561464059999999</v>
      </c>
      <c r="D2183" s="104">
        <f t="shared" si="1016"/>
        <v>1213.5139999999999</v>
      </c>
      <c r="E2183" s="105">
        <f t="shared" si="1029"/>
        <v>1209.432</v>
      </c>
      <c r="F2183" s="106">
        <f t="shared" si="1030"/>
        <v>46409</v>
      </c>
      <c r="G2183" s="107">
        <f t="shared" si="1009"/>
        <v>-3.3637848430260187E-3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</v>
      </c>
      <c r="M2183" s="110">
        <f t="shared" si="1032"/>
        <v>1</v>
      </c>
      <c r="N2183" s="110">
        <f t="shared" si="1027"/>
        <v>1.3815017452050753</v>
      </c>
      <c r="O2183" s="103">
        <f t="shared" si="1031"/>
        <v>1.38150174</v>
      </c>
      <c r="P2183" s="103">
        <f t="shared" si="1011"/>
        <v>69.850750570000002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0.16</v>
      </c>
      <c r="U2183" s="111">
        <f t="shared" si="1028"/>
        <v>6</v>
      </c>
      <c r="V2183" s="111">
        <v>252</v>
      </c>
      <c r="W2183" s="110">
        <f t="shared" si="1013"/>
        <v>1.003540061</v>
      </c>
      <c r="X2183" s="103">
        <f t="shared" si="1014"/>
        <v>0.24727590999999999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70.139324130000006</v>
      </c>
      <c r="C2184" s="103">
        <f t="shared" si="1022"/>
        <v>50.561464059999999</v>
      </c>
      <c r="D2184" s="104">
        <f t="shared" si="1016"/>
        <v>1213.5139999999999</v>
      </c>
      <c r="E2184" s="105">
        <f t="shared" si="1029"/>
        <v>1209.432</v>
      </c>
      <c r="F2184" s="106">
        <f t="shared" si="1030"/>
        <v>46409</v>
      </c>
      <c r="G2184" s="107">
        <f t="shared" si="1009"/>
        <v>-3.3637848430260187E-3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</v>
      </c>
      <c r="M2184" s="110">
        <f t="shared" si="1032"/>
        <v>1</v>
      </c>
      <c r="N2184" s="110">
        <f t="shared" si="1027"/>
        <v>1.3815017452050753</v>
      </c>
      <c r="O2184" s="103">
        <f t="shared" si="1031"/>
        <v>1.38150174</v>
      </c>
      <c r="P2184" s="103">
        <f t="shared" si="1011"/>
        <v>69.850750570000002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0.16</v>
      </c>
      <c r="U2184" s="111">
        <f t="shared" si="1028"/>
        <v>7</v>
      </c>
      <c r="V2184" s="111">
        <v>252</v>
      </c>
      <c r="W2184" s="110">
        <f t="shared" si="1013"/>
        <v>1.004131288</v>
      </c>
      <c r="X2184" s="103">
        <f t="shared" si="1014"/>
        <v>0.28857356000000001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70.180646160000009</v>
      </c>
      <c r="C2185" s="103">
        <f t="shared" si="1022"/>
        <v>50.561464059999999</v>
      </c>
      <c r="D2185" s="104">
        <f t="shared" si="1016"/>
        <v>1213.5139999999999</v>
      </c>
      <c r="E2185" s="105">
        <f t="shared" si="1029"/>
        <v>1209.432</v>
      </c>
      <c r="F2185" s="106">
        <f t="shared" si="1030"/>
        <v>46409</v>
      </c>
      <c r="G2185" s="107">
        <f t="shared" si="1009"/>
        <v>-3.3637848430260187E-3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</v>
      </c>
      <c r="M2185" s="110">
        <f t="shared" si="1032"/>
        <v>1</v>
      </c>
      <c r="N2185" s="110">
        <f t="shared" si="1027"/>
        <v>1.3815017452050753</v>
      </c>
      <c r="O2185" s="103">
        <f t="shared" si="1031"/>
        <v>1.38150174</v>
      </c>
      <c r="P2185" s="103">
        <f t="shared" si="1011"/>
        <v>69.850750570000002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0.16</v>
      </c>
      <c r="U2185" s="111">
        <f t="shared" si="1028"/>
        <v>8</v>
      </c>
      <c r="V2185" s="111">
        <v>252</v>
      </c>
      <c r="W2185" s="110">
        <f t="shared" si="1013"/>
        <v>1.0047228640000001</v>
      </c>
      <c r="X2185" s="103">
        <f t="shared" si="1014"/>
        <v>0.32989559000000002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70.221992499999999</v>
      </c>
      <c r="C2186" s="103">
        <f t="shared" si="1022"/>
        <v>50.561464059999999</v>
      </c>
      <c r="D2186" s="104">
        <f t="shared" si="1016"/>
        <v>1213.5139999999999</v>
      </c>
      <c r="E2186" s="105">
        <f t="shared" si="1029"/>
        <v>1209.432</v>
      </c>
      <c r="F2186" s="106">
        <f t="shared" si="1030"/>
        <v>46409</v>
      </c>
      <c r="G2186" s="107">
        <f t="shared" ref="G2186:G2249" si="1035">(E2186/D2186)-1</f>
        <v>-3.3637848430260187E-3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</v>
      </c>
      <c r="M2186" s="110">
        <f t="shared" si="1032"/>
        <v>1</v>
      </c>
      <c r="N2186" s="110">
        <f t="shared" si="1027"/>
        <v>1.3815017452050753</v>
      </c>
      <c r="O2186" s="103">
        <f t="shared" si="1031"/>
        <v>1.38150174</v>
      </c>
      <c r="P2186" s="103">
        <f t="shared" ref="P2186:P2249" si="1037">TRUNC(C2186*O2186,8)</f>
        <v>69.850750570000002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0.16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1.005314788</v>
      </c>
      <c r="X2186" s="103">
        <f t="shared" ref="X2186:X2249" si="1040">TRUNC((P2186*(W2186-1)),8)</f>
        <v>0.37124193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70.263363210000009</v>
      </c>
      <c r="C2187" s="103">
        <f t="shared" si="1022"/>
        <v>50.561464059999999</v>
      </c>
      <c r="D2187" s="104">
        <f t="shared" ref="D2187:D2250" si="1042">IF(E2187=E2186,D2186,E2186)</f>
        <v>1213.5139999999999</v>
      </c>
      <c r="E2187" s="105">
        <f t="shared" si="1029"/>
        <v>1209.432</v>
      </c>
      <c r="F2187" s="106">
        <f t="shared" si="1030"/>
        <v>46409</v>
      </c>
      <c r="G2187" s="107">
        <f t="shared" si="1035"/>
        <v>-3.3637848430260187E-3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</v>
      </c>
      <c r="M2187" s="110">
        <f t="shared" si="1032"/>
        <v>1</v>
      </c>
      <c r="N2187" s="110">
        <f t="shared" si="1027"/>
        <v>1.3815017452050753</v>
      </c>
      <c r="O2187" s="103">
        <f t="shared" si="1031"/>
        <v>1.38150174</v>
      </c>
      <c r="P2187" s="103">
        <f t="shared" si="1037"/>
        <v>69.850750570000002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0.16</v>
      </c>
      <c r="U2187" s="111">
        <f t="shared" si="1028"/>
        <v>10</v>
      </c>
      <c r="V2187" s="111">
        <v>252</v>
      </c>
      <c r="W2187" s="110">
        <f t="shared" si="1039"/>
        <v>1.005907061</v>
      </c>
      <c r="X2187" s="103">
        <f t="shared" si="1040"/>
        <v>0.41261263999999997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70.263363210000009</v>
      </c>
      <c r="C2188" s="103">
        <f t="shared" ref="C2188:C2251" si="1048">TRUNC(IF(Q2187&gt;0,VLOOKUP(A2187,$AD$12:$AE$165,2),C2187),8)</f>
        <v>50.561464059999999</v>
      </c>
      <c r="D2188" s="104">
        <f t="shared" si="1042"/>
        <v>1213.5139999999999</v>
      </c>
      <c r="E2188" s="105">
        <f t="shared" si="1029"/>
        <v>1209.432</v>
      </c>
      <c r="F2188" s="106">
        <f t="shared" si="1030"/>
        <v>46409</v>
      </c>
      <c r="G2188" s="107">
        <f t="shared" si="1035"/>
        <v>-3.3637848430260187E-3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</v>
      </c>
      <c r="M2188" s="110">
        <f t="shared" si="1032"/>
        <v>1</v>
      </c>
      <c r="N2188" s="110">
        <f t="shared" si="1027"/>
        <v>1.3815017452050753</v>
      </c>
      <c r="O2188" s="103">
        <f t="shared" si="1031"/>
        <v>1.38150174</v>
      </c>
      <c r="P2188" s="103">
        <f t="shared" si="1037"/>
        <v>69.850750570000002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0.16</v>
      </c>
      <c r="U2188" s="111">
        <f t="shared" si="1028"/>
        <v>10</v>
      </c>
      <c r="V2188" s="111">
        <v>252</v>
      </c>
      <c r="W2188" s="110">
        <f t="shared" si="1039"/>
        <v>1.005907061</v>
      </c>
      <c r="X2188" s="103">
        <f t="shared" si="1040"/>
        <v>0.41261263999999997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70.263363210000009</v>
      </c>
      <c r="C2189" s="103">
        <f t="shared" si="1048"/>
        <v>50.561464059999999</v>
      </c>
      <c r="D2189" s="104">
        <f t="shared" si="1042"/>
        <v>1213.5139999999999</v>
      </c>
      <c r="E2189" s="105">
        <f t="shared" si="1029"/>
        <v>1209.432</v>
      </c>
      <c r="F2189" s="106">
        <f t="shared" si="1030"/>
        <v>46409</v>
      </c>
      <c r="G2189" s="107">
        <f t="shared" si="1035"/>
        <v>-3.3637848430260187E-3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</v>
      </c>
      <c r="M2189" s="110">
        <f t="shared" si="1032"/>
        <v>1</v>
      </c>
      <c r="N2189" s="110">
        <f t="shared" si="1027"/>
        <v>1.3815017452050753</v>
      </c>
      <c r="O2189" s="103">
        <f t="shared" si="1031"/>
        <v>1.38150174</v>
      </c>
      <c r="P2189" s="103">
        <f t="shared" si="1037"/>
        <v>69.850750570000002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0.16</v>
      </c>
      <c r="U2189" s="111">
        <f t="shared" si="1028"/>
        <v>10</v>
      </c>
      <c r="V2189" s="111">
        <v>252</v>
      </c>
      <c r="W2189" s="110">
        <f t="shared" si="1039"/>
        <v>1.005907061</v>
      </c>
      <c r="X2189" s="103">
        <f t="shared" si="1040"/>
        <v>0.41261263999999997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70.304758300000003</v>
      </c>
      <c r="C2190" s="103">
        <f t="shared" si="1048"/>
        <v>50.561464059999999</v>
      </c>
      <c r="D2190" s="104">
        <f t="shared" si="1042"/>
        <v>1213.5139999999999</v>
      </c>
      <c r="E2190" s="105">
        <f t="shared" si="1029"/>
        <v>1209.432</v>
      </c>
      <c r="F2190" s="106">
        <f t="shared" si="1030"/>
        <v>46409</v>
      </c>
      <c r="G2190" s="107">
        <f t="shared" si="1035"/>
        <v>-3.3637848430260187E-3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</v>
      </c>
      <c r="M2190" s="110">
        <f t="shared" si="1032"/>
        <v>1</v>
      </c>
      <c r="N2190" s="110">
        <f t="shared" si="1027"/>
        <v>1.3815017452050753</v>
      </c>
      <c r="O2190" s="103">
        <f t="shared" si="1031"/>
        <v>1.38150174</v>
      </c>
      <c r="P2190" s="103">
        <f t="shared" si="1037"/>
        <v>69.850750570000002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0.16</v>
      </c>
      <c r="U2190" s="111">
        <f t="shared" si="1028"/>
        <v>11</v>
      </c>
      <c r="V2190" s="111">
        <v>252</v>
      </c>
      <c r="W2190" s="110">
        <f t="shared" si="1039"/>
        <v>1.0064996829999999</v>
      </c>
      <c r="X2190" s="103">
        <f t="shared" si="1040"/>
        <v>0.45400773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70.346177769999997</v>
      </c>
      <c r="C2191" s="103">
        <f t="shared" si="1048"/>
        <v>50.561464059999999</v>
      </c>
      <c r="D2191" s="104">
        <f t="shared" si="1042"/>
        <v>1213.5139999999999</v>
      </c>
      <c r="E2191" s="105">
        <f t="shared" si="1029"/>
        <v>1209.432</v>
      </c>
      <c r="F2191" s="106">
        <f t="shared" si="1030"/>
        <v>46409</v>
      </c>
      <c r="G2191" s="107">
        <f t="shared" si="1035"/>
        <v>-3.3637848430260187E-3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</v>
      </c>
      <c r="M2191" s="110">
        <f t="shared" si="1032"/>
        <v>1</v>
      </c>
      <c r="N2191" s="110">
        <f t="shared" si="1027"/>
        <v>1.3815017452050753</v>
      </c>
      <c r="O2191" s="103">
        <f t="shared" si="1031"/>
        <v>1.38150174</v>
      </c>
      <c r="P2191" s="103">
        <f t="shared" si="1037"/>
        <v>69.850750570000002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0.16</v>
      </c>
      <c r="U2191" s="111">
        <f t="shared" si="1028"/>
        <v>12</v>
      </c>
      <c r="V2191" s="111">
        <v>252</v>
      </c>
      <c r="W2191" s="110">
        <f t="shared" si="1039"/>
        <v>1.007092654</v>
      </c>
      <c r="X2191" s="103">
        <f t="shared" si="1040"/>
        <v>0.49542720000000001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70.387621620000004</v>
      </c>
      <c r="C2192" s="103">
        <f t="shared" si="1048"/>
        <v>50.561464059999999</v>
      </c>
      <c r="D2192" s="104">
        <f t="shared" si="1042"/>
        <v>1213.5139999999999</v>
      </c>
      <c r="E2192" s="105">
        <f t="shared" si="1029"/>
        <v>1209.432</v>
      </c>
      <c r="F2192" s="106">
        <f t="shared" si="1030"/>
        <v>46409</v>
      </c>
      <c r="G2192" s="107">
        <f t="shared" si="1035"/>
        <v>-3.3637848430260187E-3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</v>
      </c>
      <c r="M2192" s="110">
        <f t="shared" si="1032"/>
        <v>1</v>
      </c>
      <c r="N2192" s="110">
        <f t="shared" si="1027"/>
        <v>1.3815017452050753</v>
      </c>
      <c r="O2192" s="103">
        <f t="shared" si="1031"/>
        <v>1.38150174</v>
      </c>
      <c r="P2192" s="103">
        <f t="shared" si="1037"/>
        <v>69.850750570000002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0.16</v>
      </c>
      <c r="U2192" s="111">
        <f t="shared" si="1028"/>
        <v>13</v>
      </c>
      <c r="V2192" s="111">
        <v>252</v>
      </c>
      <c r="W2192" s="110">
        <f t="shared" si="1039"/>
        <v>1.0076859739999999</v>
      </c>
      <c r="X2192" s="103">
        <f t="shared" si="1040"/>
        <v>0.53687105000000002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70.429089910000002</v>
      </c>
      <c r="C2193" s="103">
        <f t="shared" si="1048"/>
        <v>50.561464059999999</v>
      </c>
      <c r="D2193" s="104">
        <f t="shared" si="1042"/>
        <v>1213.5139999999999</v>
      </c>
      <c r="E2193" s="105">
        <f t="shared" si="1029"/>
        <v>1209.432</v>
      </c>
      <c r="F2193" s="106">
        <f t="shared" si="1030"/>
        <v>46409</v>
      </c>
      <c r="G2193" s="107">
        <f t="shared" si="1035"/>
        <v>-3.3637848430260187E-3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</v>
      </c>
      <c r="M2193" s="110">
        <f t="shared" si="1032"/>
        <v>1</v>
      </c>
      <c r="N2193" s="110">
        <f t="shared" si="1027"/>
        <v>1.3815017452050753</v>
      </c>
      <c r="O2193" s="103">
        <f t="shared" si="1031"/>
        <v>1.38150174</v>
      </c>
      <c r="P2193" s="103">
        <f t="shared" si="1037"/>
        <v>69.850750570000002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0.16</v>
      </c>
      <c r="U2193" s="111">
        <f t="shared" si="1028"/>
        <v>14</v>
      </c>
      <c r="V2193" s="111">
        <v>252</v>
      </c>
      <c r="W2193" s="110">
        <f t="shared" si="1039"/>
        <v>1.0082796439999999</v>
      </c>
      <c r="X2193" s="103">
        <f t="shared" si="1040"/>
        <v>0.57833933999999998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70.470582660000005</v>
      </c>
      <c r="C2194" s="103">
        <f t="shared" si="1048"/>
        <v>50.561464059999999</v>
      </c>
      <c r="D2194" s="104">
        <f t="shared" si="1042"/>
        <v>1213.5139999999999</v>
      </c>
      <c r="E2194" s="105">
        <f t="shared" si="1029"/>
        <v>1209.432</v>
      </c>
      <c r="F2194" s="106">
        <f t="shared" si="1030"/>
        <v>46409</v>
      </c>
      <c r="G2194" s="107">
        <f t="shared" si="1035"/>
        <v>-3.3637848430260187E-3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</v>
      </c>
      <c r="M2194" s="110">
        <f t="shared" si="1032"/>
        <v>1</v>
      </c>
      <c r="N2194" s="110">
        <f t="shared" si="1027"/>
        <v>1.3815017452050753</v>
      </c>
      <c r="O2194" s="103">
        <f t="shared" si="1031"/>
        <v>1.38150174</v>
      </c>
      <c r="P2194" s="103">
        <f t="shared" si="1037"/>
        <v>69.850750570000002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0.16</v>
      </c>
      <c r="U2194" s="111">
        <f t="shared" si="1028"/>
        <v>15</v>
      </c>
      <c r="V2194" s="111">
        <v>252</v>
      </c>
      <c r="W2194" s="110">
        <f t="shared" si="1039"/>
        <v>1.008873664</v>
      </c>
      <c r="X2194" s="103">
        <f t="shared" si="1040"/>
        <v>0.61983208999999995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70.470582660000005</v>
      </c>
      <c r="C2195" s="103">
        <f t="shared" si="1048"/>
        <v>50.561464059999999</v>
      </c>
      <c r="D2195" s="104">
        <f t="shared" si="1042"/>
        <v>1213.5139999999999</v>
      </c>
      <c r="E2195" s="105">
        <f t="shared" si="1029"/>
        <v>1209.432</v>
      </c>
      <c r="F2195" s="106">
        <f t="shared" si="1030"/>
        <v>46409</v>
      </c>
      <c r="G2195" s="107">
        <f t="shared" si="1035"/>
        <v>-3.3637848430260187E-3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</v>
      </c>
      <c r="M2195" s="110">
        <f t="shared" si="1032"/>
        <v>1</v>
      </c>
      <c r="N2195" s="110">
        <f t="shared" si="1027"/>
        <v>1.3815017452050753</v>
      </c>
      <c r="O2195" s="103">
        <f t="shared" si="1031"/>
        <v>1.38150174</v>
      </c>
      <c r="P2195" s="103">
        <f t="shared" si="1037"/>
        <v>69.850750570000002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0.16</v>
      </c>
      <c r="U2195" s="111">
        <f t="shared" si="1028"/>
        <v>15</v>
      </c>
      <c r="V2195" s="111">
        <v>252</v>
      </c>
      <c r="W2195" s="110">
        <f t="shared" si="1039"/>
        <v>1.008873664</v>
      </c>
      <c r="X2195" s="103">
        <f t="shared" si="1040"/>
        <v>0.61983208999999995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70.470582660000005</v>
      </c>
      <c r="C2196" s="103">
        <f t="shared" si="1048"/>
        <v>50.561464059999999</v>
      </c>
      <c r="D2196" s="104">
        <f t="shared" si="1042"/>
        <v>1213.5139999999999</v>
      </c>
      <c r="E2196" s="105">
        <f t="shared" si="1029"/>
        <v>1209.432</v>
      </c>
      <c r="F2196" s="106">
        <f t="shared" si="1030"/>
        <v>46409</v>
      </c>
      <c r="G2196" s="107">
        <f t="shared" si="1035"/>
        <v>-3.3637848430260187E-3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</v>
      </c>
      <c r="M2196" s="110">
        <f t="shared" si="1032"/>
        <v>1</v>
      </c>
      <c r="N2196" s="110">
        <f t="shared" si="1027"/>
        <v>1.3815017452050753</v>
      </c>
      <c r="O2196" s="103">
        <f t="shared" si="1031"/>
        <v>1.38150174</v>
      </c>
      <c r="P2196" s="103">
        <f t="shared" si="1037"/>
        <v>69.850750570000002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0.16</v>
      </c>
      <c r="U2196" s="111">
        <f t="shared" si="1028"/>
        <v>15</v>
      </c>
      <c r="V2196" s="111">
        <v>252</v>
      </c>
      <c r="W2196" s="110">
        <f t="shared" si="1039"/>
        <v>1.008873664</v>
      </c>
      <c r="X2196" s="103">
        <f t="shared" si="1040"/>
        <v>0.61983208999999995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70.51209978</v>
      </c>
      <c r="C2197" s="103">
        <f t="shared" si="1048"/>
        <v>50.561464059999999</v>
      </c>
      <c r="D2197" s="104">
        <f t="shared" si="1042"/>
        <v>1213.5139999999999</v>
      </c>
      <c r="E2197" s="105">
        <f t="shared" si="1029"/>
        <v>1209.432</v>
      </c>
      <c r="F2197" s="106">
        <f t="shared" si="1030"/>
        <v>46409</v>
      </c>
      <c r="G2197" s="107">
        <f t="shared" si="1035"/>
        <v>-3.3637848430260187E-3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</v>
      </c>
      <c r="M2197" s="110">
        <f t="shared" si="1032"/>
        <v>1</v>
      </c>
      <c r="N2197" s="110">
        <f t="shared" si="1027"/>
        <v>1.3815017452050753</v>
      </c>
      <c r="O2197" s="103">
        <f t="shared" si="1031"/>
        <v>1.38150174</v>
      </c>
      <c r="P2197" s="103">
        <f t="shared" si="1037"/>
        <v>69.850750570000002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0.16</v>
      </c>
      <c r="U2197" s="111">
        <f t="shared" si="1028"/>
        <v>16</v>
      </c>
      <c r="V2197" s="111">
        <v>252</v>
      </c>
      <c r="W2197" s="110">
        <f t="shared" si="1039"/>
        <v>1.0094680330000001</v>
      </c>
      <c r="X2197" s="103">
        <f t="shared" si="1040"/>
        <v>0.66134921000000002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70.553641409999997</v>
      </c>
      <c r="C2198" s="103">
        <f t="shared" si="1048"/>
        <v>50.561464059999999</v>
      </c>
      <c r="D2198" s="104">
        <f t="shared" si="1042"/>
        <v>1213.5139999999999</v>
      </c>
      <c r="E2198" s="105">
        <f t="shared" si="1029"/>
        <v>1209.432</v>
      </c>
      <c r="F2198" s="106">
        <f t="shared" si="1030"/>
        <v>46409</v>
      </c>
      <c r="G2198" s="107">
        <f t="shared" si="1035"/>
        <v>-3.3637848430260187E-3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</v>
      </c>
      <c r="M2198" s="110">
        <f t="shared" si="1032"/>
        <v>1</v>
      </c>
      <c r="N2198" s="110">
        <f t="shared" si="1027"/>
        <v>1.3815017452050753</v>
      </c>
      <c r="O2198" s="103">
        <f t="shared" si="1031"/>
        <v>1.38150174</v>
      </c>
      <c r="P2198" s="103">
        <f t="shared" si="1037"/>
        <v>69.850750570000002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0.16</v>
      </c>
      <c r="U2198" s="111">
        <f t="shared" si="1028"/>
        <v>17</v>
      </c>
      <c r="V2198" s="111">
        <v>252</v>
      </c>
      <c r="W2198" s="110">
        <f t="shared" si="1039"/>
        <v>1.0100627529999999</v>
      </c>
      <c r="X2198" s="103">
        <f t="shared" si="1040"/>
        <v>0.70289084000000002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70.595207500000001</v>
      </c>
      <c r="C2199" s="103">
        <f t="shared" si="1048"/>
        <v>50.561464059999999</v>
      </c>
      <c r="D2199" s="104">
        <f t="shared" si="1042"/>
        <v>1213.5139999999999</v>
      </c>
      <c r="E2199" s="105">
        <f t="shared" si="1029"/>
        <v>1209.432</v>
      </c>
      <c r="F2199" s="106">
        <f t="shared" si="1030"/>
        <v>46409</v>
      </c>
      <c r="G2199" s="107">
        <f t="shared" si="1035"/>
        <v>-3.3637848430260187E-3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</v>
      </c>
      <c r="M2199" s="110">
        <f t="shared" si="1032"/>
        <v>1</v>
      </c>
      <c r="N2199" s="110">
        <f t="shared" si="1027"/>
        <v>1.3815017452050753</v>
      </c>
      <c r="O2199" s="103">
        <f t="shared" si="1031"/>
        <v>1.38150174</v>
      </c>
      <c r="P2199" s="103">
        <f t="shared" si="1037"/>
        <v>69.850750570000002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0.16</v>
      </c>
      <c r="U2199" s="111">
        <f t="shared" si="1028"/>
        <v>18</v>
      </c>
      <c r="V2199" s="111">
        <v>252</v>
      </c>
      <c r="W2199" s="110">
        <f t="shared" si="1039"/>
        <v>1.0106578230000001</v>
      </c>
      <c r="X2199" s="103">
        <f t="shared" si="1040"/>
        <v>0.74445693000000002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70.636798100000007</v>
      </c>
      <c r="C2200" s="103">
        <f t="shared" si="1048"/>
        <v>50.561464059999999</v>
      </c>
      <c r="D2200" s="104">
        <f t="shared" si="1042"/>
        <v>1213.5139999999999</v>
      </c>
      <c r="E2200" s="105">
        <f t="shared" si="1029"/>
        <v>1209.432</v>
      </c>
      <c r="F2200" s="106">
        <f t="shared" si="1030"/>
        <v>46409</v>
      </c>
      <c r="G2200" s="107">
        <f t="shared" si="1035"/>
        <v>-3.3637848430260187E-3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</v>
      </c>
      <c r="M2200" s="110">
        <f t="shared" si="1032"/>
        <v>1</v>
      </c>
      <c r="N2200" s="110">
        <f t="shared" si="1027"/>
        <v>1.3815017452050753</v>
      </c>
      <c r="O2200" s="103">
        <f t="shared" si="1031"/>
        <v>1.38150174</v>
      </c>
      <c r="P2200" s="103">
        <f t="shared" si="1037"/>
        <v>69.850750570000002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0.16</v>
      </c>
      <c r="U2200" s="111">
        <f t="shared" si="1028"/>
        <v>19</v>
      </c>
      <c r="V2200" s="111">
        <v>252</v>
      </c>
      <c r="W2200" s="110">
        <f t="shared" si="1039"/>
        <v>1.0112532439999999</v>
      </c>
      <c r="X2200" s="103">
        <f t="shared" si="1040"/>
        <v>0.78604753000000005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70.678413160000005</v>
      </c>
      <c r="C2201" s="103">
        <f t="shared" si="1048"/>
        <v>50.561464059999999</v>
      </c>
      <c r="D2201" s="104">
        <f t="shared" si="1042"/>
        <v>1213.5139999999999</v>
      </c>
      <c r="E2201" s="105">
        <f t="shared" si="1029"/>
        <v>1209.432</v>
      </c>
      <c r="F2201" s="106">
        <f t="shared" si="1030"/>
        <v>46409</v>
      </c>
      <c r="G2201" s="107">
        <f t="shared" si="1035"/>
        <v>-3.3637848430260187E-3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</v>
      </c>
      <c r="M2201" s="110">
        <f t="shared" si="1032"/>
        <v>1</v>
      </c>
      <c r="N2201" s="110">
        <f t="shared" si="1027"/>
        <v>1.3815017452050753</v>
      </c>
      <c r="O2201" s="103">
        <f t="shared" si="1031"/>
        <v>1.38150174</v>
      </c>
      <c r="P2201" s="103">
        <f t="shared" si="1037"/>
        <v>69.850750570000002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0.16</v>
      </c>
      <c r="U2201" s="111">
        <f t="shared" si="1028"/>
        <v>20</v>
      </c>
      <c r="V2201" s="111">
        <v>252</v>
      </c>
      <c r="W2201" s="110">
        <f t="shared" si="1039"/>
        <v>1.0118490149999999</v>
      </c>
      <c r="X2201" s="103">
        <f t="shared" si="1040"/>
        <v>0.82766258999999998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70.678413160000005</v>
      </c>
      <c r="C2202" s="103">
        <f t="shared" si="1048"/>
        <v>50.561464059999999</v>
      </c>
      <c r="D2202" s="104">
        <f t="shared" si="1042"/>
        <v>1213.5139999999999</v>
      </c>
      <c r="E2202" s="105">
        <f t="shared" si="1029"/>
        <v>1209.432</v>
      </c>
      <c r="F2202" s="106">
        <f t="shared" si="1030"/>
        <v>46409</v>
      </c>
      <c r="G2202" s="107">
        <f t="shared" si="1035"/>
        <v>-3.3637848430260187E-3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</v>
      </c>
      <c r="M2202" s="110">
        <f t="shared" si="1032"/>
        <v>1</v>
      </c>
      <c r="N2202" s="110">
        <f t="shared" si="1027"/>
        <v>1.3815017452050753</v>
      </c>
      <c r="O2202" s="103">
        <f t="shared" si="1031"/>
        <v>1.38150174</v>
      </c>
      <c r="P2202" s="103">
        <f t="shared" si="1037"/>
        <v>69.850750570000002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0.16</v>
      </c>
      <c r="U2202" s="111">
        <f t="shared" si="1028"/>
        <v>20</v>
      </c>
      <c r="V2202" s="111">
        <v>252</v>
      </c>
      <c r="W2202" s="110">
        <f t="shared" si="1039"/>
        <v>1.0118490149999999</v>
      </c>
      <c r="X2202" s="103">
        <f t="shared" si="1040"/>
        <v>0.82766258999999998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70.678413160000005</v>
      </c>
      <c r="C2203" s="103">
        <f t="shared" si="1048"/>
        <v>50.561464059999999</v>
      </c>
      <c r="D2203" s="104">
        <f t="shared" si="1042"/>
        <v>1213.5139999999999</v>
      </c>
      <c r="E2203" s="105">
        <f t="shared" si="1029"/>
        <v>1209.432</v>
      </c>
      <c r="F2203" s="106">
        <f t="shared" si="1030"/>
        <v>46409</v>
      </c>
      <c r="G2203" s="107">
        <f t="shared" si="1035"/>
        <v>-3.3637848430260187E-3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</v>
      </c>
      <c r="M2203" s="110">
        <f t="shared" si="1032"/>
        <v>1</v>
      </c>
      <c r="N2203" s="110">
        <f t="shared" si="1027"/>
        <v>1.3815017452050753</v>
      </c>
      <c r="O2203" s="103">
        <f t="shared" si="1031"/>
        <v>1.38150174</v>
      </c>
      <c r="P2203" s="103">
        <f t="shared" si="1037"/>
        <v>69.850750570000002</v>
      </c>
      <c r="Q2203" s="11">
        <f t="shared" si="1052"/>
        <v>72</v>
      </c>
      <c r="R2203" s="7">
        <f t="shared" si="1045"/>
        <v>0.13295699999999999</v>
      </c>
      <c r="S2203" s="8">
        <f t="shared" si="1038"/>
        <v>9.2871462400000002</v>
      </c>
      <c r="T2203" s="113">
        <f t="shared" si="1046"/>
        <v>0.16</v>
      </c>
      <c r="U2203" s="111">
        <f t="shared" si="1028"/>
        <v>20</v>
      </c>
      <c r="V2203" s="111">
        <v>252</v>
      </c>
      <c r="W2203" s="110">
        <f t="shared" si="1039"/>
        <v>1.0118490149999999</v>
      </c>
      <c r="X2203" s="103">
        <f t="shared" si="1040"/>
        <v>0.82766258999999998</v>
      </c>
      <c r="Y2203" s="8">
        <f t="shared" si="1047"/>
        <v>10.114808829999999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60.599284900000001</v>
      </c>
      <c r="C2204" s="103">
        <f t="shared" si="1048"/>
        <v>43.838963489999998</v>
      </c>
      <c r="D2204" s="104">
        <f t="shared" si="1042"/>
        <v>1213.5139999999999</v>
      </c>
      <c r="E2204" s="105">
        <f t="shared" si="1029"/>
        <v>1209.432</v>
      </c>
      <c r="F2204" s="106">
        <f t="shared" si="1030"/>
        <v>46440</v>
      </c>
      <c r="G2204" s="107">
        <f t="shared" si="1035"/>
        <v>-3.3637848430260187E-3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</v>
      </c>
      <c r="M2204" s="110">
        <f t="shared" si="1032"/>
        <v>1</v>
      </c>
      <c r="N2204" s="110">
        <f t="shared" si="1027"/>
        <v>1.3815017452050753</v>
      </c>
      <c r="O2204" s="103">
        <f t="shared" si="1031"/>
        <v>1.38150174</v>
      </c>
      <c r="P2204" s="103">
        <f t="shared" si="1037"/>
        <v>60.563604339999998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0.16</v>
      </c>
      <c r="U2204" s="111">
        <f t="shared" si="1028"/>
        <v>1</v>
      </c>
      <c r="V2204" s="111">
        <v>252</v>
      </c>
      <c r="W2204" s="110">
        <f t="shared" si="1039"/>
        <v>1.0005891419999999</v>
      </c>
      <c r="X2204" s="103">
        <f t="shared" si="1040"/>
        <v>3.568056E-2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60.634986419999997</v>
      </c>
      <c r="C2205" s="103">
        <f t="shared" si="1048"/>
        <v>43.838963489999998</v>
      </c>
      <c r="D2205" s="104">
        <f t="shared" si="1042"/>
        <v>1213.5139999999999</v>
      </c>
      <c r="E2205" s="105">
        <f t="shared" si="1029"/>
        <v>1209.432</v>
      </c>
      <c r="F2205" s="106">
        <f t="shared" si="1030"/>
        <v>46440</v>
      </c>
      <c r="G2205" s="107">
        <f t="shared" si="1035"/>
        <v>-3.3637848430260187E-3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</v>
      </c>
      <c r="M2205" s="110">
        <f t="shared" si="1032"/>
        <v>1</v>
      </c>
      <c r="N2205" s="110">
        <f t="shared" si="1027"/>
        <v>1.3815017452050753</v>
      </c>
      <c r="O2205" s="103">
        <f t="shared" si="1031"/>
        <v>1.38150174</v>
      </c>
      <c r="P2205" s="103">
        <f t="shared" si="1037"/>
        <v>60.563604339999998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0.16</v>
      </c>
      <c r="U2205" s="111">
        <f t="shared" si="1028"/>
        <v>2</v>
      </c>
      <c r="V2205" s="111">
        <v>252</v>
      </c>
      <c r="W2205" s="110">
        <f t="shared" si="1039"/>
        <v>1.0011786300000001</v>
      </c>
      <c r="X2205" s="103">
        <f t="shared" si="1040"/>
        <v>7.1382080000000001E-2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60.670709070000001</v>
      </c>
      <c r="C2206" s="103">
        <f t="shared" si="1048"/>
        <v>43.838963489999998</v>
      </c>
      <c r="D2206" s="104">
        <f t="shared" si="1042"/>
        <v>1213.5139999999999</v>
      </c>
      <c r="E2206" s="105">
        <f t="shared" si="1029"/>
        <v>1209.432</v>
      </c>
      <c r="F2206" s="106">
        <f t="shared" si="1030"/>
        <v>46440</v>
      </c>
      <c r="G2206" s="107">
        <f t="shared" si="1035"/>
        <v>-3.3637848430260187E-3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</v>
      </c>
      <c r="M2206" s="110">
        <f t="shared" si="1032"/>
        <v>1</v>
      </c>
      <c r="N2206" s="110">
        <f t="shared" si="1027"/>
        <v>1.3815017452050753</v>
      </c>
      <c r="O2206" s="103">
        <f t="shared" si="1031"/>
        <v>1.38150174</v>
      </c>
      <c r="P2206" s="103">
        <f t="shared" si="1037"/>
        <v>60.563604339999998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0.16</v>
      </c>
      <c r="U2206" s="111">
        <f t="shared" si="1028"/>
        <v>3</v>
      </c>
      <c r="V2206" s="111">
        <v>252</v>
      </c>
      <c r="W2206" s="110">
        <f t="shared" si="1039"/>
        <v>1.001768467</v>
      </c>
      <c r="X2206" s="103">
        <f t="shared" si="1040"/>
        <v>0.10710473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60.706452679999998</v>
      </c>
      <c r="C2207" s="103">
        <f t="shared" si="1048"/>
        <v>43.838963489999998</v>
      </c>
      <c r="D2207" s="104">
        <f t="shared" si="1042"/>
        <v>1213.5139999999999</v>
      </c>
      <c r="E2207" s="105">
        <f t="shared" si="1029"/>
        <v>1209.432</v>
      </c>
      <c r="F2207" s="106">
        <f t="shared" si="1030"/>
        <v>46440</v>
      </c>
      <c r="G2207" s="107">
        <f t="shared" si="1035"/>
        <v>-3.3637848430260187E-3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</v>
      </c>
      <c r="M2207" s="110">
        <f t="shared" si="1032"/>
        <v>1</v>
      </c>
      <c r="N2207" s="110">
        <f t="shared" ref="N2207:N2270" si="1053">IF(I2207&gt;I2206,N2206*M2207,N2206)</f>
        <v>1.3815017452050753</v>
      </c>
      <c r="O2207" s="103">
        <f t="shared" si="1031"/>
        <v>1.38150174</v>
      </c>
      <c r="P2207" s="103">
        <f t="shared" si="1037"/>
        <v>60.563604339999998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0.16</v>
      </c>
      <c r="U2207" s="111">
        <f t="shared" si="1028"/>
        <v>4</v>
      </c>
      <c r="V2207" s="111">
        <v>252</v>
      </c>
      <c r="W2207" s="110">
        <f t="shared" si="1039"/>
        <v>1.0023586499999999</v>
      </c>
      <c r="X2207" s="103">
        <f t="shared" si="1040"/>
        <v>0.14284833999999999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60.706452679999998</v>
      </c>
      <c r="C2208" s="103">
        <f t="shared" si="1048"/>
        <v>43.838963489999998</v>
      </c>
      <c r="D2208" s="104">
        <f t="shared" si="1042"/>
        <v>1213.5139999999999</v>
      </c>
      <c r="E2208" s="105">
        <f t="shared" si="1029"/>
        <v>1209.432</v>
      </c>
      <c r="F2208" s="106">
        <f t="shared" si="1030"/>
        <v>46440</v>
      </c>
      <c r="G2208" s="107">
        <f t="shared" si="1035"/>
        <v>-3.3637848430260187E-3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</v>
      </c>
      <c r="M2208" s="110">
        <f t="shared" si="1032"/>
        <v>1</v>
      </c>
      <c r="N2208" s="110">
        <f t="shared" si="1053"/>
        <v>1.3815017452050753</v>
      </c>
      <c r="O2208" s="103">
        <f t="shared" si="1031"/>
        <v>1.38150174</v>
      </c>
      <c r="P2208" s="103">
        <f t="shared" si="1037"/>
        <v>60.563604339999998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0.16</v>
      </c>
      <c r="U2208" s="111">
        <f t="shared" si="1028"/>
        <v>4</v>
      </c>
      <c r="V2208" s="111">
        <v>252</v>
      </c>
      <c r="W2208" s="110">
        <f t="shared" si="1039"/>
        <v>1.0023586499999999</v>
      </c>
      <c r="X2208" s="103">
        <f t="shared" si="1040"/>
        <v>0.14284833999999999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60.706452679999998</v>
      </c>
      <c r="C2209" s="103">
        <f t="shared" si="1048"/>
        <v>43.838963489999998</v>
      </c>
      <c r="D2209" s="104">
        <f t="shared" si="1042"/>
        <v>1213.5139999999999</v>
      </c>
      <c r="E2209" s="105">
        <f t="shared" si="1029"/>
        <v>1209.432</v>
      </c>
      <c r="F2209" s="106">
        <f t="shared" si="1030"/>
        <v>46440</v>
      </c>
      <c r="G2209" s="107">
        <f t="shared" si="1035"/>
        <v>-3.3637848430260187E-3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</v>
      </c>
      <c r="M2209" s="110">
        <f t="shared" si="1032"/>
        <v>1</v>
      </c>
      <c r="N2209" s="110">
        <f t="shared" si="1053"/>
        <v>1.3815017452050753</v>
      </c>
      <c r="O2209" s="103">
        <f t="shared" si="1031"/>
        <v>1.38150174</v>
      </c>
      <c r="P2209" s="103">
        <f t="shared" si="1037"/>
        <v>60.563604339999998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0.16</v>
      </c>
      <c r="U2209" s="111">
        <f t="shared" si="1028"/>
        <v>4</v>
      </c>
      <c r="V2209" s="111">
        <v>252</v>
      </c>
      <c r="W2209" s="110">
        <f t="shared" si="1039"/>
        <v>1.0023586499999999</v>
      </c>
      <c r="X2209" s="103">
        <f t="shared" si="1040"/>
        <v>0.14284833999999999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60.706452679999998</v>
      </c>
      <c r="C2210" s="103">
        <f t="shared" si="1048"/>
        <v>43.838963489999998</v>
      </c>
      <c r="D2210" s="104">
        <f t="shared" si="1042"/>
        <v>1213.5139999999999</v>
      </c>
      <c r="E2210" s="105">
        <f t="shared" si="1029"/>
        <v>1209.432</v>
      </c>
      <c r="F2210" s="106">
        <f t="shared" si="1030"/>
        <v>46440</v>
      </c>
      <c r="G2210" s="107">
        <f t="shared" si="1035"/>
        <v>-3.3637848430260187E-3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</v>
      </c>
      <c r="M2210" s="110">
        <f t="shared" si="1032"/>
        <v>1</v>
      </c>
      <c r="N2210" s="110">
        <f t="shared" si="1053"/>
        <v>1.3815017452050753</v>
      </c>
      <c r="O2210" s="103">
        <f t="shared" si="1031"/>
        <v>1.38150174</v>
      </c>
      <c r="P2210" s="103">
        <f t="shared" si="1037"/>
        <v>60.563604339999998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0.16</v>
      </c>
      <c r="U2210" s="111">
        <f t="shared" si="1028"/>
        <v>4</v>
      </c>
      <c r="V2210" s="111">
        <v>252</v>
      </c>
      <c r="W2210" s="110">
        <f t="shared" si="1039"/>
        <v>1.0023586499999999</v>
      </c>
      <c r="X2210" s="103">
        <f t="shared" si="1040"/>
        <v>0.14284833999999999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60.742217429999997</v>
      </c>
      <c r="C2211" s="103">
        <f t="shared" si="1048"/>
        <v>43.838963489999998</v>
      </c>
      <c r="D2211" s="104">
        <f t="shared" si="1042"/>
        <v>1213.5139999999999</v>
      </c>
      <c r="E2211" s="105">
        <f t="shared" si="1029"/>
        <v>1209.432</v>
      </c>
      <c r="F2211" s="106">
        <f t="shared" si="1030"/>
        <v>46440</v>
      </c>
      <c r="G2211" s="107">
        <f t="shared" si="1035"/>
        <v>-3.3637848430260187E-3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</v>
      </c>
      <c r="M2211" s="110">
        <f t="shared" si="1032"/>
        <v>1</v>
      </c>
      <c r="N2211" s="110">
        <f t="shared" si="1053"/>
        <v>1.3815017452050753</v>
      </c>
      <c r="O2211" s="103">
        <f t="shared" si="1031"/>
        <v>1.38150174</v>
      </c>
      <c r="P2211" s="103">
        <f t="shared" si="1037"/>
        <v>60.563604339999998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0.16</v>
      </c>
      <c r="U2211" s="111">
        <f t="shared" si="1028"/>
        <v>5</v>
      </c>
      <c r="V2211" s="111">
        <v>252</v>
      </c>
      <c r="W2211" s="110">
        <f t="shared" si="1039"/>
        <v>1.0029491820000001</v>
      </c>
      <c r="X2211" s="103">
        <f t="shared" si="1040"/>
        <v>0.17861309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60.77800319</v>
      </c>
      <c r="C2212" s="103">
        <f t="shared" si="1048"/>
        <v>43.838963489999998</v>
      </c>
      <c r="D2212" s="104">
        <f t="shared" si="1042"/>
        <v>1213.5139999999999</v>
      </c>
      <c r="E2212" s="105">
        <f t="shared" si="1029"/>
        <v>1209.432</v>
      </c>
      <c r="F2212" s="106">
        <f t="shared" si="1030"/>
        <v>46440</v>
      </c>
      <c r="G2212" s="107">
        <f t="shared" si="1035"/>
        <v>-3.3637848430260187E-3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</v>
      </c>
      <c r="M2212" s="110">
        <f t="shared" si="1032"/>
        <v>1</v>
      </c>
      <c r="N2212" s="110">
        <f t="shared" si="1053"/>
        <v>1.3815017452050753</v>
      </c>
      <c r="O2212" s="103">
        <f t="shared" si="1031"/>
        <v>1.38150174</v>
      </c>
      <c r="P2212" s="103">
        <f t="shared" si="1037"/>
        <v>60.563604339999998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0.16</v>
      </c>
      <c r="U2212" s="111">
        <f t="shared" si="1028"/>
        <v>6</v>
      </c>
      <c r="V2212" s="111">
        <v>252</v>
      </c>
      <c r="W2212" s="110">
        <f t="shared" si="1039"/>
        <v>1.003540061</v>
      </c>
      <c r="X2212" s="103">
        <f t="shared" si="1040"/>
        <v>0.21439885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60.813810029999999</v>
      </c>
      <c r="C2213" s="103">
        <f t="shared" si="1048"/>
        <v>43.838963489999998</v>
      </c>
      <c r="D2213" s="104">
        <f t="shared" si="1042"/>
        <v>1213.5139999999999</v>
      </c>
      <c r="E2213" s="105">
        <f t="shared" si="1029"/>
        <v>1209.432</v>
      </c>
      <c r="F2213" s="106">
        <f t="shared" si="1030"/>
        <v>46440</v>
      </c>
      <c r="G2213" s="107">
        <f t="shared" si="1035"/>
        <v>-3.3637848430260187E-3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</v>
      </c>
      <c r="M2213" s="110">
        <f t="shared" si="1032"/>
        <v>1</v>
      </c>
      <c r="N2213" s="110">
        <f t="shared" si="1053"/>
        <v>1.3815017452050753</v>
      </c>
      <c r="O2213" s="103">
        <f t="shared" si="1031"/>
        <v>1.38150174</v>
      </c>
      <c r="P2213" s="103">
        <f t="shared" si="1037"/>
        <v>60.563604339999998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0.16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1.004131288</v>
      </c>
      <c r="X2213" s="103">
        <f t="shared" si="1040"/>
        <v>0.25020568999999998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60.849637999999999</v>
      </c>
      <c r="C2214" s="103">
        <f t="shared" si="1048"/>
        <v>43.838963489999998</v>
      </c>
      <c r="D2214" s="104">
        <f t="shared" si="1042"/>
        <v>1213.5139999999999</v>
      </c>
      <c r="E2214" s="105">
        <f t="shared" si="1029"/>
        <v>1209.432</v>
      </c>
      <c r="F2214" s="106">
        <f t="shared" si="1030"/>
        <v>46440</v>
      </c>
      <c r="G2214" s="107">
        <f t="shared" si="1035"/>
        <v>-3.3637848430260187E-3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</v>
      </c>
      <c r="M2214" s="110">
        <f t="shared" si="1032"/>
        <v>1</v>
      </c>
      <c r="N2214" s="110">
        <f t="shared" si="1053"/>
        <v>1.3815017452050753</v>
      </c>
      <c r="O2214" s="103">
        <f t="shared" si="1031"/>
        <v>1.38150174</v>
      </c>
      <c r="P2214" s="103">
        <f t="shared" si="1037"/>
        <v>60.563604339999998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0.16</v>
      </c>
      <c r="U2214" s="111">
        <f t="shared" si="1054"/>
        <v>8</v>
      </c>
      <c r="V2214" s="111">
        <v>252</v>
      </c>
      <c r="W2214" s="110">
        <f t="shared" si="1039"/>
        <v>1.0047228640000001</v>
      </c>
      <c r="X2214" s="103">
        <f t="shared" si="1040"/>
        <v>0.28603366000000002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60.885487049999995</v>
      </c>
      <c r="C2215" s="103">
        <f t="shared" si="1048"/>
        <v>43.838963489999998</v>
      </c>
      <c r="D2215" s="104">
        <f t="shared" si="1042"/>
        <v>1213.5139999999999</v>
      </c>
      <c r="E2215" s="105">
        <f t="shared" si="1029"/>
        <v>1209.432</v>
      </c>
      <c r="F2215" s="106">
        <f t="shared" si="1030"/>
        <v>46440</v>
      </c>
      <c r="G2215" s="107">
        <f t="shared" si="1035"/>
        <v>-3.3637848430260187E-3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</v>
      </c>
      <c r="M2215" s="110">
        <f t="shared" si="1032"/>
        <v>1</v>
      </c>
      <c r="N2215" s="110">
        <f t="shared" si="1053"/>
        <v>1.3815017452050753</v>
      </c>
      <c r="O2215" s="103">
        <f t="shared" si="1031"/>
        <v>1.38150174</v>
      </c>
      <c r="P2215" s="103">
        <f t="shared" si="1037"/>
        <v>60.563604339999998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0.16</v>
      </c>
      <c r="U2215" s="111">
        <f t="shared" si="1054"/>
        <v>9</v>
      </c>
      <c r="V2215" s="111">
        <v>252</v>
      </c>
      <c r="W2215" s="110">
        <f t="shared" si="1039"/>
        <v>1.005314788</v>
      </c>
      <c r="X2215" s="103">
        <f t="shared" si="1040"/>
        <v>0.32188271000000002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60.885487049999995</v>
      </c>
      <c r="C2216" s="103">
        <f t="shared" si="1048"/>
        <v>43.838963489999998</v>
      </c>
      <c r="D2216" s="104">
        <f t="shared" si="1042"/>
        <v>1213.5139999999999</v>
      </c>
      <c r="E2216" s="105">
        <f t="shared" ref="E2216:E2279" si="1055">IF($K2216=1,VLOOKUP($A2215,$AO$10:$AS$165,4),E2215)</f>
        <v>1209.432</v>
      </c>
      <c r="F2216" s="106">
        <f t="shared" ref="F2216:F2279" si="1056">IF($K2216=1,VLOOKUP($A2215,$AO$10:$AS$165,5),F2215)</f>
        <v>46440</v>
      </c>
      <c r="G2216" s="107">
        <f t="shared" si="1035"/>
        <v>-3.3637848430260187E-3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</v>
      </c>
      <c r="M2216" s="110">
        <f t="shared" si="1032"/>
        <v>1</v>
      </c>
      <c r="N2216" s="110">
        <f t="shared" si="1053"/>
        <v>1.3815017452050753</v>
      </c>
      <c r="O2216" s="103">
        <f t="shared" si="1031"/>
        <v>1.38150174</v>
      </c>
      <c r="P2216" s="103">
        <f t="shared" si="1037"/>
        <v>60.563604339999998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0.16</v>
      </c>
      <c r="U2216" s="111">
        <f t="shared" si="1054"/>
        <v>9</v>
      </c>
      <c r="V2216" s="111">
        <v>252</v>
      </c>
      <c r="W2216" s="110">
        <f t="shared" si="1039"/>
        <v>1.005314788</v>
      </c>
      <c r="X2216" s="103">
        <f t="shared" si="1040"/>
        <v>0.32188271000000002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60.885487049999995</v>
      </c>
      <c r="C2217" s="103">
        <f t="shared" si="1048"/>
        <v>43.838963489999998</v>
      </c>
      <c r="D2217" s="104">
        <f t="shared" si="1042"/>
        <v>1213.5139999999999</v>
      </c>
      <c r="E2217" s="105">
        <f t="shared" si="1055"/>
        <v>1209.432</v>
      </c>
      <c r="F2217" s="106">
        <f t="shared" si="1056"/>
        <v>46440</v>
      </c>
      <c r="G2217" s="107">
        <f t="shared" si="1035"/>
        <v>-3.3637848430260187E-3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</v>
      </c>
      <c r="M2217" s="110">
        <f t="shared" si="1032"/>
        <v>1</v>
      </c>
      <c r="N2217" s="110">
        <f t="shared" si="1053"/>
        <v>1.3815017452050753</v>
      </c>
      <c r="O2217" s="103">
        <f t="shared" ref="O2217:O2280" si="1057">TRUNC(TRUNC((L2217*N2217),15),8)</f>
        <v>1.38150174</v>
      </c>
      <c r="P2217" s="103">
        <f t="shared" si="1037"/>
        <v>60.563604339999998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0.16</v>
      </c>
      <c r="U2217" s="111">
        <f t="shared" si="1054"/>
        <v>9</v>
      </c>
      <c r="V2217" s="111">
        <v>252</v>
      </c>
      <c r="W2217" s="110">
        <f t="shared" si="1039"/>
        <v>1.005314788</v>
      </c>
      <c r="X2217" s="103">
        <f t="shared" si="1040"/>
        <v>0.32188271000000002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60.921357239999999</v>
      </c>
      <c r="C2218" s="103">
        <f t="shared" si="1048"/>
        <v>43.838963489999998</v>
      </c>
      <c r="D2218" s="104">
        <f t="shared" si="1042"/>
        <v>1213.5139999999999</v>
      </c>
      <c r="E2218" s="105">
        <f t="shared" si="1055"/>
        <v>1209.432</v>
      </c>
      <c r="F2218" s="106">
        <f t="shared" si="1056"/>
        <v>46440</v>
      </c>
      <c r="G2218" s="107">
        <f t="shared" si="1035"/>
        <v>-3.3637848430260187E-3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</v>
      </c>
      <c r="M2218" s="110">
        <f t="shared" ref="M2218:M2281" si="1058">IF(I2218&gt;I2217,L2217,M2217)</f>
        <v>1</v>
      </c>
      <c r="N2218" s="110">
        <f t="shared" si="1053"/>
        <v>1.3815017452050753</v>
      </c>
      <c r="O2218" s="103">
        <f t="shared" si="1057"/>
        <v>1.38150174</v>
      </c>
      <c r="P2218" s="103">
        <f t="shared" si="1037"/>
        <v>60.563604339999998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0.16</v>
      </c>
      <c r="U2218" s="111">
        <f t="shared" si="1054"/>
        <v>10</v>
      </c>
      <c r="V2218" s="111">
        <v>252</v>
      </c>
      <c r="W2218" s="110">
        <f t="shared" si="1039"/>
        <v>1.005907061</v>
      </c>
      <c r="X2218" s="103">
        <f t="shared" si="1040"/>
        <v>0.35775289999999998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60.957248559999996</v>
      </c>
      <c r="C2219" s="103">
        <f t="shared" si="1048"/>
        <v>43.838963489999998</v>
      </c>
      <c r="D2219" s="104">
        <f t="shared" si="1042"/>
        <v>1213.5139999999999</v>
      </c>
      <c r="E2219" s="105">
        <f t="shared" si="1055"/>
        <v>1209.432</v>
      </c>
      <c r="F2219" s="106">
        <f t="shared" si="1056"/>
        <v>46440</v>
      </c>
      <c r="G2219" s="107">
        <f t="shared" si="1035"/>
        <v>-3.3637848430260187E-3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</v>
      </c>
      <c r="M2219" s="110">
        <f t="shared" si="1058"/>
        <v>1</v>
      </c>
      <c r="N2219" s="110">
        <f t="shared" si="1053"/>
        <v>1.3815017452050753</v>
      </c>
      <c r="O2219" s="103">
        <f t="shared" si="1057"/>
        <v>1.38150174</v>
      </c>
      <c r="P2219" s="103">
        <f t="shared" si="1037"/>
        <v>60.563604339999998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0.16</v>
      </c>
      <c r="U2219" s="111">
        <f t="shared" si="1054"/>
        <v>11</v>
      </c>
      <c r="V2219" s="111">
        <v>252</v>
      </c>
      <c r="W2219" s="110">
        <f t="shared" si="1039"/>
        <v>1.0064996829999999</v>
      </c>
      <c r="X2219" s="103">
        <f t="shared" si="1040"/>
        <v>0.39364421999999999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60.993161029999996</v>
      </c>
      <c r="C2220" s="103">
        <f t="shared" si="1048"/>
        <v>43.838963489999998</v>
      </c>
      <c r="D2220" s="104">
        <f t="shared" si="1042"/>
        <v>1213.5139999999999</v>
      </c>
      <c r="E2220" s="105">
        <f t="shared" si="1055"/>
        <v>1209.432</v>
      </c>
      <c r="F2220" s="106">
        <f t="shared" si="1056"/>
        <v>46440</v>
      </c>
      <c r="G2220" s="107">
        <f t="shared" si="1035"/>
        <v>-3.3637848430260187E-3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</v>
      </c>
      <c r="M2220" s="110">
        <f t="shared" si="1058"/>
        <v>1</v>
      </c>
      <c r="N2220" s="110">
        <f t="shared" si="1053"/>
        <v>1.3815017452050753</v>
      </c>
      <c r="O2220" s="103">
        <f t="shared" si="1057"/>
        <v>1.38150174</v>
      </c>
      <c r="P2220" s="103">
        <f t="shared" si="1037"/>
        <v>60.563604339999998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0.16</v>
      </c>
      <c r="U2220" s="111">
        <f t="shared" si="1054"/>
        <v>12</v>
      </c>
      <c r="V2220" s="111">
        <v>252</v>
      </c>
      <c r="W2220" s="110">
        <f t="shared" si="1039"/>
        <v>1.007092654</v>
      </c>
      <c r="X2220" s="103">
        <f t="shared" si="1040"/>
        <v>0.42955669000000002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61.029094619999995</v>
      </c>
      <c r="C2221" s="103">
        <f t="shared" si="1048"/>
        <v>43.838963489999998</v>
      </c>
      <c r="D2221" s="104">
        <f t="shared" si="1042"/>
        <v>1213.5139999999999</v>
      </c>
      <c r="E2221" s="105">
        <f t="shared" si="1055"/>
        <v>1209.432</v>
      </c>
      <c r="F2221" s="106">
        <f t="shared" si="1056"/>
        <v>46440</v>
      </c>
      <c r="G2221" s="107">
        <f t="shared" si="1035"/>
        <v>-3.3637848430260187E-3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</v>
      </c>
      <c r="M2221" s="110">
        <f t="shared" si="1058"/>
        <v>1</v>
      </c>
      <c r="N2221" s="110">
        <f t="shared" si="1053"/>
        <v>1.3815017452050753</v>
      </c>
      <c r="O2221" s="103">
        <f t="shared" si="1057"/>
        <v>1.38150174</v>
      </c>
      <c r="P2221" s="103">
        <f t="shared" si="1037"/>
        <v>60.563604339999998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0.16</v>
      </c>
      <c r="U2221" s="111">
        <f t="shared" si="1054"/>
        <v>13</v>
      </c>
      <c r="V2221" s="111">
        <v>252</v>
      </c>
      <c r="W2221" s="110">
        <f t="shared" si="1039"/>
        <v>1.0076859739999999</v>
      </c>
      <c r="X2221" s="103">
        <f t="shared" si="1040"/>
        <v>0.46549027999999998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61.065049420000001</v>
      </c>
      <c r="C2222" s="103">
        <f t="shared" si="1048"/>
        <v>43.838963489999998</v>
      </c>
      <c r="D2222" s="104">
        <f t="shared" si="1042"/>
        <v>1213.5139999999999</v>
      </c>
      <c r="E2222" s="105">
        <f t="shared" si="1055"/>
        <v>1209.432</v>
      </c>
      <c r="F2222" s="106">
        <f t="shared" si="1056"/>
        <v>46440</v>
      </c>
      <c r="G2222" s="107">
        <f t="shared" si="1035"/>
        <v>-3.3637848430260187E-3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</v>
      </c>
      <c r="M2222" s="110">
        <f t="shared" si="1058"/>
        <v>1</v>
      </c>
      <c r="N2222" s="110">
        <f t="shared" si="1053"/>
        <v>1.3815017452050753</v>
      </c>
      <c r="O2222" s="103">
        <f t="shared" si="1057"/>
        <v>1.38150174</v>
      </c>
      <c r="P2222" s="103">
        <f t="shared" si="1037"/>
        <v>60.563604339999998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0.16</v>
      </c>
      <c r="U2222" s="111">
        <f t="shared" si="1054"/>
        <v>14</v>
      </c>
      <c r="V2222" s="111">
        <v>252</v>
      </c>
      <c r="W2222" s="110">
        <f t="shared" si="1039"/>
        <v>1.0082796439999999</v>
      </c>
      <c r="X2222" s="103">
        <f t="shared" si="1040"/>
        <v>0.50144507999999999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61.065049420000001</v>
      </c>
      <c r="C2223" s="103">
        <f t="shared" si="1048"/>
        <v>43.838963489999998</v>
      </c>
      <c r="D2223" s="104">
        <f t="shared" si="1042"/>
        <v>1213.5139999999999</v>
      </c>
      <c r="E2223" s="105">
        <f t="shared" si="1055"/>
        <v>1209.432</v>
      </c>
      <c r="F2223" s="106">
        <f t="shared" si="1056"/>
        <v>46440</v>
      </c>
      <c r="G2223" s="107">
        <f t="shared" si="1035"/>
        <v>-3.3637848430260187E-3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</v>
      </c>
      <c r="M2223" s="110">
        <f t="shared" si="1058"/>
        <v>1</v>
      </c>
      <c r="N2223" s="110">
        <f t="shared" si="1053"/>
        <v>1.3815017452050753</v>
      </c>
      <c r="O2223" s="103">
        <f t="shared" si="1057"/>
        <v>1.38150174</v>
      </c>
      <c r="P2223" s="103">
        <f t="shared" si="1037"/>
        <v>60.563604339999998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0.16</v>
      </c>
      <c r="U2223" s="111">
        <f t="shared" si="1054"/>
        <v>14</v>
      </c>
      <c r="V2223" s="111">
        <v>252</v>
      </c>
      <c r="W2223" s="110">
        <f t="shared" si="1039"/>
        <v>1.0082796439999999</v>
      </c>
      <c r="X2223" s="103">
        <f t="shared" si="1040"/>
        <v>0.50144507999999999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61.065049420000001</v>
      </c>
      <c r="C2224" s="103">
        <f t="shared" si="1048"/>
        <v>43.838963489999998</v>
      </c>
      <c r="D2224" s="104">
        <f t="shared" si="1042"/>
        <v>1213.5139999999999</v>
      </c>
      <c r="E2224" s="105">
        <f t="shared" si="1055"/>
        <v>1209.432</v>
      </c>
      <c r="F2224" s="106">
        <f t="shared" si="1056"/>
        <v>46440</v>
      </c>
      <c r="G2224" s="107">
        <f t="shared" si="1035"/>
        <v>-3.3637848430260187E-3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</v>
      </c>
      <c r="M2224" s="110">
        <f t="shared" si="1058"/>
        <v>1</v>
      </c>
      <c r="N2224" s="110">
        <f t="shared" si="1053"/>
        <v>1.3815017452050753</v>
      </c>
      <c r="O2224" s="103">
        <f t="shared" si="1057"/>
        <v>1.38150174</v>
      </c>
      <c r="P2224" s="103">
        <f t="shared" si="1037"/>
        <v>60.563604339999998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0.16</v>
      </c>
      <c r="U2224" s="111">
        <f t="shared" si="1054"/>
        <v>14</v>
      </c>
      <c r="V2224" s="111">
        <v>252</v>
      </c>
      <c r="W2224" s="110">
        <f t="shared" si="1039"/>
        <v>1.0082796439999999</v>
      </c>
      <c r="X2224" s="103">
        <f t="shared" si="1040"/>
        <v>0.50144507999999999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61.101025409999998</v>
      </c>
      <c r="C2225" s="103">
        <f t="shared" si="1048"/>
        <v>43.838963489999998</v>
      </c>
      <c r="D2225" s="104">
        <f t="shared" si="1042"/>
        <v>1213.5139999999999</v>
      </c>
      <c r="E2225" s="105">
        <f t="shared" si="1055"/>
        <v>1209.432</v>
      </c>
      <c r="F2225" s="106">
        <f t="shared" si="1056"/>
        <v>46440</v>
      </c>
      <c r="G2225" s="107">
        <f t="shared" si="1035"/>
        <v>-3.3637848430260187E-3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</v>
      </c>
      <c r="M2225" s="110">
        <f t="shared" si="1058"/>
        <v>1</v>
      </c>
      <c r="N2225" s="110">
        <f t="shared" si="1053"/>
        <v>1.3815017452050753</v>
      </c>
      <c r="O2225" s="103">
        <f t="shared" si="1057"/>
        <v>1.38150174</v>
      </c>
      <c r="P2225" s="103">
        <f t="shared" si="1037"/>
        <v>60.563604339999998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0.16</v>
      </c>
      <c r="U2225" s="111">
        <f t="shared" si="1054"/>
        <v>15</v>
      </c>
      <c r="V2225" s="111">
        <v>252</v>
      </c>
      <c r="W2225" s="110">
        <f t="shared" si="1039"/>
        <v>1.008873664</v>
      </c>
      <c r="X2225" s="103">
        <f t="shared" si="1040"/>
        <v>0.53742106999999995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61.137022539999997</v>
      </c>
      <c r="C2226" s="103">
        <f t="shared" si="1048"/>
        <v>43.838963489999998</v>
      </c>
      <c r="D2226" s="104">
        <f t="shared" si="1042"/>
        <v>1213.5139999999999</v>
      </c>
      <c r="E2226" s="105">
        <f t="shared" si="1055"/>
        <v>1209.432</v>
      </c>
      <c r="F2226" s="106">
        <f t="shared" si="1056"/>
        <v>46440</v>
      </c>
      <c r="G2226" s="107">
        <f t="shared" si="1035"/>
        <v>-3.3637848430260187E-3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</v>
      </c>
      <c r="M2226" s="110">
        <f t="shared" si="1058"/>
        <v>1</v>
      </c>
      <c r="N2226" s="110">
        <f t="shared" si="1053"/>
        <v>1.3815017452050753</v>
      </c>
      <c r="O2226" s="103">
        <f t="shared" si="1057"/>
        <v>1.38150174</v>
      </c>
      <c r="P2226" s="103">
        <f t="shared" si="1037"/>
        <v>60.563604339999998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0.16</v>
      </c>
      <c r="U2226" s="111">
        <f t="shared" si="1054"/>
        <v>16</v>
      </c>
      <c r="V2226" s="111">
        <v>252</v>
      </c>
      <c r="W2226" s="110">
        <f t="shared" si="1039"/>
        <v>1.0094680330000001</v>
      </c>
      <c r="X2226" s="103">
        <f t="shared" si="1040"/>
        <v>0.57341819999999999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61.173040929999999</v>
      </c>
      <c r="C2227" s="103">
        <f t="shared" si="1048"/>
        <v>43.838963489999998</v>
      </c>
      <c r="D2227" s="104">
        <f t="shared" si="1042"/>
        <v>1213.5139999999999</v>
      </c>
      <c r="E2227" s="105">
        <f t="shared" si="1055"/>
        <v>1209.432</v>
      </c>
      <c r="F2227" s="106">
        <f t="shared" si="1056"/>
        <v>46440</v>
      </c>
      <c r="G2227" s="107">
        <f t="shared" si="1035"/>
        <v>-3.3637848430260187E-3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</v>
      </c>
      <c r="M2227" s="110">
        <f t="shared" si="1058"/>
        <v>1</v>
      </c>
      <c r="N2227" s="110">
        <f t="shared" si="1053"/>
        <v>1.3815017452050753</v>
      </c>
      <c r="O2227" s="103">
        <f t="shared" si="1057"/>
        <v>1.38150174</v>
      </c>
      <c r="P2227" s="103">
        <f t="shared" si="1037"/>
        <v>60.563604339999998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0.16</v>
      </c>
      <c r="U2227" s="111">
        <f t="shared" si="1054"/>
        <v>17</v>
      </c>
      <c r="V2227" s="111">
        <v>252</v>
      </c>
      <c r="W2227" s="110">
        <f t="shared" si="1039"/>
        <v>1.0100627529999999</v>
      </c>
      <c r="X2227" s="103">
        <f t="shared" si="1040"/>
        <v>0.60943658999999994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61.20908051</v>
      </c>
      <c r="C2228" s="103">
        <f t="shared" si="1048"/>
        <v>43.838963489999998</v>
      </c>
      <c r="D2228" s="104">
        <f t="shared" si="1042"/>
        <v>1213.5139999999999</v>
      </c>
      <c r="E2228" s="105">
        <f t="shared" si="1055"/>
        <v>1209.432</v>
      </c>
      <c r="F2228" s="106">
        <f t="shared" si="1056"/>
        <v>46440</v>
      </c>
      <c r="G2228" s="107">
        <f t="shared" si="1035"/>
        <v>-3.3637848430260187E-3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</v>
      </c>
      <c r="M2228" s="110">
        <f t="shared" si="1058"/>
        <v>1</v>
      </c>
      <c r="N2228" s="110">
        <f t="shared" si="1053"/>
        <v>1.3815017452050753</v>
      </c>
      <c r="O2228" s="103">
        <f t="shared" si="1057"/>
        <v>1.38150174</v>
      </c>
      <c r="P2228" s="103">
        <f t="shared" si="1037"/>
        <v>60.563604339999998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0.16</v>
      </c>
      <c r="U2228" s="111">
        <f t="shared" si="1054"/>
        <v>18</v>
      </c>
      <c r="V2228" s="111">
        <v>252</v>
      </c>
      <c r="W2228" s="110">
        <f t="shared" si="1039"/>
        <v>1.0106578230000001</v>
      </c>
      <c r="X2228" s="103">
        <f t="shared" si="1040"/>
        <v>0.64547617000000002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61.245141349999997</v>
      </c>
      <c r="C2229" s="103">
        <f t="shared" si="1048"/>
        <v>43.838963489999998</v>
      </c>
      <c r="D2229" s="104">
        <f t="shared" si="1042"/>
        <v>1213.5139999999999</v>
      </c>
      <c r="E2229" s="105">
        <f t="shared" si="1055"/>
        <v>1209.432</v>
      </c>
      <c r="F2229" s="106">
        <f t="shared" si="1056"/>
        <v>46440</v>
      </c>
      <c r="G2229" s="107">
        <f t="shared" si="1035"/>
        <v>-3.3637848430260187E-3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</v>
      </c>
      <c r="M2229" s="110">
        <f t="shared" si="1058"/>
        <v>1</v>
      </c>
      <c r="N2229" s="110">
        <f t="shared" si="1053"/>
        <v>1.3815017452050753</v>
      </c>
      <c r="O2229" s="103">
        <f t="shared" si="1057"/>
        <v>1.38150174</v>
      </c>
      <c r="P2229" s="103">
        <f t="shared" si="1037"/>
        <v>60.563604339999998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0.16</v>
      </c>
      <c r="U2229" s="111">
        <f t="shared" si="1054"/>
        <v>19</v>
      </c>
      <c r="V2229" s="111">
        <v>252</v>
      </c>
      <c r="W2229" s="110">
        <f t="shared" si="1039"/>
        <v>1.0112532439999999</v>
      </c>
      <c r="X2229" s="103">
        <f t="shared" si="1040"/>
        <v>0.68153701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61.245141349999997</v>
      </c>
      <c r="C2230" s="103">
        <f t="shared" si="1048"/>
        <v>43.838963489999998</v>
      </c>
      <c r="D2230" s="104">
        <f t="shared" si="1042"/>
        <v>1213.5139999999999</v>
      </c>
      <c r="E2230" s="105">
        <f t="shared" si="1055"/>
        <v>1209.432</v>
      </c>
      <c r="F2230" s="106">
        <f t="shared" si="1056"/>
        <v>46440</v>
      </c>
      <c r="G2230" s="107">
        <f t="shared" si="1035"/>
        <v>-3.3637848430260187E-3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</v>
      </c>
      <c r="M2230" s="110">
        <f t="shared" si="1058"/>
        <v>1</v>
      </c>
      <c r="N2230" s="110">
        <f t="shared" si="1053"/>
        <v>1.3815017452050753</v>
      </c>
      <c r="O2230" s="103">
        <f t="shared" si="1057"/>
        <v>1.38150174</v>
      </c>
      <c r="P2230" s="103">
        <f t="shared" si="1037"/>
        <v>60.563604339999998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0.16</v>
      </c>
      <c r="U2230" s="111">
        <f t="shared" si="1054"/>
        <v>19</v>
      </c>
      <c r="V2230" s="111">
        <v>252</v>
      </c>
      <c r="W2230" s="110">
        <f t="shared" si="1039"/>
        <v>1.0112532439999999</v>
      </c>
      <c r="X2230" s="103">
        <f t="shared" si="1040"/>
        <v>0.68153701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61.245141349999997</v>
      </c>
      <c r="C2231" s="103">
        <f t="shared" si="1048"/>
        <v>43.838963489999998</v>
      </c>
      <c r="D2231" s="104">
        <f t="shared" si="1042"/>
        <v>1213.5139999999999</v>
      </c>
      <c r="E2231" s="105">
        <f t="shared" si="1055"/>
        <v>1209.432</v>
      </c>
      <c r="F2231" s="106">
        <f t="shared" si="1056"/>
        <v>46440</v>
      </c>
      <c r="G2231" s="107">
        <f t="shared" si="1035"/>
        <v>-3.3637848430260187E-3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</v>
      </c>
      <c r="M2231" s="110">
        <f t="shared" si="1058"/>
        <v>1</v>
      </c>
      <c r="N2231" s="110">
        <f t="shared" si="1053"/>
        <v>1.3815017452050753</v>
      </c>
      <c r="O2231" s="103">
        <f t="shared" si="1057"/>
        <v>1.38150174</v>
      </c>
      <c r="P2231" s="103">
        <f t="shared" si="1037"/>
        <v>60.563604339999998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0.16</v>
      </c>
      <c r="U2231" s="111">
        <f t="shared" si="1054"/>
        <v>19</v>
      </c>
      <c r="V2231" s="111">
        <v>252</v>
      </c>
      <c r="W2231" s="110">
        <f t="shared" si="1039"/>
        <v>1.0112532439999999</v>
      </c>
      <c r="X2231" s="103">
        <f t="shared" si="1040"/>
        <v>0.68153701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61.281223390000001</v>
      </c>
      <c r="C2232" s="103">
        <f t="shared" si="1048"/>
        <v>43.838963489999998</v>
      </c>
      <c r="D2232" s="104">
        <f t="shared" si="1042"/>
        <v>1213.5139999999999</v>
      </c>
      <c r="E2232" s="105">
        <f t="shared" si="1055"/>
        <v>1209.432</v>
      </c>
      <c r="F2232" s="106">
        <f t="shared" si="1056"/>
        <v>46440</v>
      </c>
      <c r="G2232" s="107">
        <f t="shared" si="1035"/>
        <v>-3.3637848430260187E-3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</v>
      </c>
      <c r="M2232" s="110">
        <f t="shared" si="1058"/>
        <v>1</v>
      </c>
      <c r="N2232" s="110">
        <f t="shared" si="1053"/>
        <v>1.3815017452050753</v>
      </c>
      <c r="O2232" s="103">
        <f t="shared" si="1057"/>
        <v>1.38150174</v>
      </c>
      <c r="P2232" s="103">
        <f t="shared" si="1037"/>
        <v>60.563604339999998</v>
      </c>
      <c r="Q2232" s="11">
        <f t="shared" si="1052"/>
        <v>73</v>
      </c>
      <c r="R2232" s="7">
        <f t="shared" si="1045"/>
        <v>0.14079800000000001</v>
      </c>
      <c r="S2232" s="8">
        <f t="shared" si="1038"/>
        <v>8.5272343599999996</v>
      </c>
      <c r="T2232" s="113">
        <f t="shared" si="1046"/>
        <v>0.16</v>
      </c>
      <c r="U2232" s="111">
        <f t="shared" si="1054"/>
        <v>20</v>
      </c>
      <c r="V2232" s="111">
        <v>252</v>
      </c>
      <c r="W2232" s="110">
        <f t="shared" si="1039"/>
        <v>1.0118490149999999</v>
      </c>
      <c r="X2232" s="103">
        <f t="shared" si="1040"/>
        <v>0.71761905000000004</v>
      </c>
      <c r="Y2232" s="8">
        <f t="shared" si="1047"/>
        <v>9.2448534099999993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52.067026780000006</v>
      </c>
      <c r="C2233" s="103">
        <f t="shared" si="1048"/>
        <v>37.666525110000002</v>
      </c>
      <c r="D2233" s="104">
        <f t="shared" si="1042"/>
        <v>1213.5139999999999</v>
      </c>
      <c r="E2233" s="105">
        <f t="shared" si="1055"/>
        <v>1209.432</v>
      </c>
      <c r="F2233" s="106">
        <f t="shared" si="1056"/>
        <v>46466</v>
      </c>
      <c r="G2233" s="107">
        <f t="shared" si="1035"/>
        <v>-3.3637848430260187E-3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</v>
      </c>
      <c r="M2233" s="110">
        <f t="shared" si="1058"/>
        <v>1</v>
      </c>
      <c r="N2233" s="110">
        <f t="shared" si="1053"/>
        <v>1.3815017452050753</v>
      </c>
      <c r="O2233" s="103">
        <f t="shared" si="1057"/>
        <v>1.38150174</v>
      </c>
      <c r="P2233" s="103">
        <f t="shared" si="1037"/>
        <v>52.036369970000003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0.16</v>
      </c>
      <c r="U2233" s="111">
        <f t="shared" si="1054"/>
        <v>1</v>
      </c>
      <c r="V2233" s="111">
        <v>252</v>
      </c>
      <c r="W2233" s="110">
        <f t="shared" si="1039"/>
        <v>1.0005891419999999</v>
      </c>
      <c r="X2233" s="103">
        <f t="shared" si="1040"/>
        <v>3.065681E-2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52.067026780000006</v>
      </c>
      <c r="C2234" s="103">
        <f t="shared" si="1048"/>
        <v>37.666525110000002</v>
      </c>
      <c r="D2234" s="104">
        <f t="shared" si="1042"/>
        <v>1213.5139999999999</v>
      </c>
      <c r="E2234" s="105">
        <f t="shared" si="1055"/>
        <v>1209.432</v>
      </c>
      <c r="F2234" s="106">
        <f t="shared" si="1056"/>
        <v>46466</v>
      </c>
      <c r="G2234" s="107">
        <f t="shared" si="1035"/>
        <v>-3.3637848430260187E-3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</v>
      </c>
      <c r="M2234" s="110">
        <f t="shared" si="1058"/>
        <v>1</v>
      </c>
      <c r="N2234" s="110">
        <f t="shared" si="1053"/>
        <v>1.3815017452050753</v>
      </c>
      <c r="O2234" s="103">
        <f t="shared" si="1057"/>
        <v>1.38150174</v>
      </c>
      <c r="P2234" s="103">
        <f t="shared" si="1037"/>
        <v>52.036369970000003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0.16</v>
      </c>
      <c r="U2234" s="111">
        <f t="shared" si="1054"/>
        <v>1</v>
      </c>
      <c r="V2234" s="111">
        <v>252</v>
      </c>
      <c r="W2234" s="110">
        <f t="shared" si="1039"/>
        <v>1.0005891419999999</v>
      </c>
      <c r="X2234" s="103">
        <f t="shared" si="1040"/>
        <v>3.065681E-2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52.09770159</v>
      </c>
      <c r="C2235" s="103">
        <f t="shared" si="1048"/>
        <v>37.666525110000002</v>
      </c>
      <c r="D2235" s="104">
        <f t="shared" si="1042"/>
        <v>1213.5139999999999</v>
      </c>
      <c r="E2235" s="105">
        <f t="shared" si="1055"/>
        <v>1209.432</v>
      </c>
      <c r="F2235" s="106">
        <f t="shared" si="1056"/>
        <v>46466</v>
      </c>
      <c r="G2235" s="107">
        <f t="shared" si="1035"/>
        <v>-3.3637848430260187E-3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</v>
      </c>
      <c r="M2235" s="110">
        <f t="shared" si="1058"/>
        <v>1</v>
      </c>
      <c r="N2235" s="110">
        <f t="shared" si="1053"/>
        <v>1.3815017452050753</v>
      </c>
      <c r="O2235" s="103">
        <f t="shared" si="1057"/>
        <v>1.38150174</v>
      </c>
      <c r="P2235" s="103">
        <f t="shared" si="1037"/>
        <v>52.036369970000003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0.16</v>
      </c>
      <c r="U2235" s="111">
        <f t="shared" si="1054"/>
        <v>2</v>
      </c>
      <c r="V2235" s="111">
        <v>252</v>
      </c>
      <c r="W2235" s="110">
        <f t="shared" si="1039"/>
        <v>1.0011786300000001</v>
      </c>
      <c r="X2235" s="103">
        <f t="shared" si="1040"/>
        <v>6.1331620000000003E-2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52.128394570000005</v>
      </c>
      <c r="C2236" s="103">
        <f t="shared" si="1048"/>
        <v>37.666525110000002</v>
      </c>
      <c r="D2236" s="104">
        <f t="shared" si="1042"/>
        <v>1213.5139999999999</v>
      </c>
      <c r="E2236" s="105">
        <f t="shared" si="1055"/>
        <v>1209.432</v>
      </c>
      <c r="F2236" s="106">
        <f t="shared" si="1056"/>
        <v>46466</v>
      </c>
      <c r="G2236" s="107">
        <f t="shared" si="1035"/>
        <v>-3.3637848430260187E-3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</v>
      </c>
      <c r="M2236" s="110">
        <f t="shared" si="1058"/>
        <v>1</v>
      </c>
      <c r="N2236" s="110">
        <f t="shared" si="1053"/>
        <v>1.3815017452050753</v>
      </c>
      <c r="O2236" s="103">
        <f t="shared" si="1057"/>
        <v>1.38150174</v>
      </c>
      <c r="P2236" s="103">
        <f t="shared" si="1037"/>
        <v>52.036369970000003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0.16</v>
      </c>
      <c r="U2236" s="111">
        <f t="shared" si="1054"/>
        <v>3</v>
      </c>
      <c r="V2236" s="111">
        <v>252</v>
      </c>
      <c r="W2236" s="110">
        <f t="shared" si="1039"/>
        <v>1.001768467</v>
      </c>
      <c r="X2236" s="103">
        <f t="shared" si="1040"/>
        <v>9.2024599999999998E-2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52.128394570000005</v>
      </c>
      <c r="C2237" s="103">
        <f t="shared" si="1048"/>
        <v>37.666525110000002</v>
      </c>
      <c r="D2237" s="104">
        <f t="shared" si="1042"/>
        <v>1213.5139999999999</v>
      </c>
      <c r="E2237" s="105">
        <f t="shared" si="1055"/>
        <v>1209.432</v>
      </c>
      <c r="F2237" s="106">
        <f t="shared" si="1056"/>
        <v>46466</v>
      </c>
      <c r="G2237" s="107">
        <f t="shared" si="1035"/>
        <v>-3.3637848430260187E-3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</v>
      </c>
      <c r="M2237" s="110">
        <f t="shared" si="1058"/>
        <v>1</v>
      </c>
      <c r="N2237" s="110">
        <f t="shared" si="1053"/>
        <v>1.3815017452050753</v>
      </c>
      <c r="O2237" s="103">
        <f t="shared" si="1057"/>
        <v>1.38150174</v>
      </c>
      <c r="P2237" s="103">
        <f t="shared" si="1037"/>
        <v>52.036369970000003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0.16</v>
      </c>
      <c r="U2237" s="111">
        <f t="shared" si="1054"/>
        <v>3</v>
      </c>
      <c r="V2237" s="111">
        <v>252</v>
      </c>
      <c r="W2237" s="110">
        <f t="shared" si="1039"/>
        <v>1.001768467</v>
      </c>
      <c r="X2237" s="103">
        <f t="shared" si="1040"/>
        <v>9.2024599999999998E-2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52.128394570000005</v>
      </c>
      <c r="C2238" s="103">
        <f t="shared" si="1048"/>
        <v>37.666525110000002</v>
      </c>
      <c r="D2238" s="104">
        <f t="shared" si="1042"/>
        <v>1213.5139999999999</v>
      </c>
      <c r="E2238" s="105">
        <f t="shared" si="1055"/>
        <v>1209.432</v>
      </c>
      <c r="F2238" s="106">
        <f t="shared" si="1056"/>
        <v>46466</v>
      </c>
      <c r="G2238" s="107">
        <f t="shared" si="1035"/>
        <v>-3.3637848430260187E-3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</v>
      </c>
      <c r="M2238" s="110">
        <f t="shared" si="1058"/>
        <v>1</v>
      </c>
      <c r="N2238" s="110">
        <f t="shared" si="1053"/>
        <v>1.3815017452050753</v>
      </c>
      <c r="O2238" s="103">
        <f t="shared" si="1057"/>
        <v>1.38150174</v>
      </c>
      <c r="P2238" s="103">
        <f t="shared" si="1037"/>
        <v>52.036369970000003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0.16</v>
      </c>
      <c r="U2238" s="111">
        <f t="shared" si="1054"/>
        <v>3</v>
      </c>
      <c r="V2238" s="111">
        <v>252</v>
      </c>
      <c r="W2238" s="110">
        <f t="shared" si="1039"/>
        <v>1.001768467</v>
      </c>
      <c r="X2238" s="103">
        <f t="shared" si="1040"/>
        <v>9.2024599999999998E-2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52.15910555</v>
      </c>
      <c r="C2239" s="103">
        <f t="shared" si="1048"/>
        <v>37.666525110000002</v>
      </c>
      <c r="D2239" s="104">
        <f t="shared" si="1042"/>
        <v>1213.5139999999999</v>
      </c>
      <c r="E2239" s="105">
        <f t="shared" si="1055"/>
        <v>1209.432</v>
      </c>
      <c r="F2239" s="106">
        <f t="shared" si="1056"/>
        <v>46466</v>
      </c>
      <c r="G2239" s="107">
        <f t="shared" si="1035"/>
        <v>-3.3637848430260187E-3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</v>
      </c>
      <c r="M2239" s="110">
        <f t="shared" si="1058"/>
        <v>1</v>
      </c>
      <c r="N2239" s="110">
        <f t="shared" si="1053"/>
        <v>1.3815017452050753</v>
      </c>
      <c r="O2239" s="103">
        <f t="shared" si="1057"/>
        <v>1.38150174</v>
      </c>
      <c r="P2239" s="103">
        <f t="shared" si="1037"/>
        <v>52.036369970000003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0.16</v>
      </c>
      <c r="U2239" s="111">
        <f t="shared" si="1054"/>
        <v>4</v>
      </c>
      <c r="V2239" s="111">
        <v>252</v>
      </c>
      <c r="W2239" s="110">
        <f t="shared" si="1039"/>
        <v>1.0023586499999999</v>
      </c>
      <c r="X2239" s="103">
        <f t="shared" si="1040"/>
        <v>0.12273558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52.189834690000005</v>
      </c>
      <c r="C2240" s="103">
        <f t="shared" si="1048"/>
        <v>37.666525110000002</v>
      </c>
      <c r="D2240" s="104">
        <f t="shared" si="1042"/>
        <v>1213.5139999999999</v>
      </c>
      <c r="E2240" s="105">
        <f t="shared" si="1055"/>
        <v>1209.432</v>
      </c>
      <c r="F2240" s="106">
        <f t="shared" si="1056"/>
        <v>46466</v>
      </c>
      <c r="G2240" s="107">
        <f t="shared" si="1035"/>
        <v>-3.3637848430260187E-3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</v>
      </c>
      <c r="M2240" s="110">
        <f t="shared" si="1058"/>
        <v>1</v>
      </c>
      <c r="N2240" s="110">
        <f t="shared" si="1053"/>
        <v>1.3815017452050753</v>
      </c>
      <c r="O2240" s="103">
        <f t="shared" si="1057"/>
        <v>1.38150174</v>
      </c>
      <c r="P2240" s="103">
        <f t="shared" si="1037"/>
        <v>52.036369970000003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0.16</v>
      </c>
      <c r="U2240" s="111">
        <f t="shared" si="1054"/>
        <v>5</v>
      </c>
      <c r="V2240" s="111">
        <v>252</v>
      </c>
      <c r="W2240" s="110">
        <f t="shared" si="1039"/>
        <v>1.0029491820000001</v>
      </c>
      <c r="X2240" s="103">
        <f t="shared" si="1040"/>
        <v>0.15346472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52.220581890000005</v>
      </c>
      <c r="C2241" s="103">
        <f t="shared" si="1048"/>
        <v>37.666525110000002</v>
      </c>
      <c r="D2241" s="104">
        <f t="shared" si="1042"/>
        <v>1213.5139999999999</v>
      </c>
      <c r="E2241" s="105">
        <f t="shared" si="1055"/>
        <v>1209.432</v>
      </c>
      <c r="F2241" s="106">
        <f t="shared" si="1056"/>
        <v>46466</v>
      </c>
      <c r="G2241" s="107">
        <f t="shared" si="1035"/>
        <v>-3.3637848430260187E-3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</v>
      </c>
      <c r="M2241" s="110">
        <f t="shared" si="1058"/>
        <v>1</v>
      </c>
      <c r="N2241" s="110">
        <f t="shared" si="1053"/>
        <v>1.3815017452050753</v>
      </c>
      <c r="O2241" s="103">
        <f t="shared" si="1057"/>
        <v>1.38150174</v>
      </c>
      <c r="P2241" s="103">
        <f t="shared" si="1037"/>
        <v>52.036369970000003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0.16</v>
      </c>
      <c r="U2241" s="111">
        <f t="shared" si="1054"/>
        <v>6</v>
      </c>
      <c r="V2241" s="111">
        <v>252</v>
      </c>
      <c r="W2241" s="110">
        <f t="shared" si="1039"/>
        <v>1.003540061</v>
      </c>
      <c r="X2241" s="103">
        <f t="shared" si="1040"/>
        <v>0.18421192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52.251347200000005</v>
      </c>
      <c r="C2242" s="103">
        <f t="shared" si="1048"/>
        <v>37.666525110000002</v>
      </c>
      <c r="D2242" s="104">
        <f t="shared" si="1042"/>
        <v>1213.5139999999999</v>
      </c>
      <c r="E2242" s="105">
        <f t="shared" si="1055"/>
        <v>1209.432</v>
      </c>
      <c r="F2242" s="106">
        <f t="shared" si="1056"/>
        <v>46466</v>
      </c>
      <c r="G2242" s="107">
        <f t="shared" si="1035"/>
        <v>-3.3637848430260187E-3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</v>
      </c>
      <c r="M2242" s="110">
        <f t="shared" si="1058"/>
        <v>1</v>
      </c>
      <c r="N2242" s="110">
        <f t="shared" si="1053"/>
        <v>1.3815017452050753</v>
      </c>
      <c r="O2242" s="103">
        <f t="shared" si="1057"/>
        <v>1.38150174</v>
      </c>
      <c r="P2242" s="103">
        <f t="shared" si="1037"/>
        <v>52.036369970000003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0.16</v>
      </c>
      <c r="U2242" s="111">
        <f t="shared" si="1054"/>
        <v>7</v>
      </c>
      <c r="V2242" s="111">
        <v>252</v>
      </c>
      <c r="W2242" s="110">
        <f t="shared" si="1039"/>
        <v>1.004131288</v>
      </c>
      <c r="X2242" s="103">
        <f t="shared" si="1040"/>
        <v>0.21497722999999999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52.28213066</v>
      </c>
      <c r="C2243" s="103">
        <f t="shared" si="1048"/>
        <v>37.666525110000002</v>
      </c>
      <c r="D2243" s="104">
        <f t="shared" si="1042"/>
        <v>1213.5139999999999</v>
      </c>
      <c r="E2243" s="105">
        <f t="shared" si="1055"/>
        <v>1209.432</v>
      </c>
      <c r="F2243" s="106">
        <f t="shared" si="1056"/>
        <v>46466</v>
      </c>
      <c r="G2243" s="107">
        <f t="shared" si="1035"/>
        <v>-3.3637848430260187E-3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</v>
      </c>
      <c r="M2243" s="110">
        <f t="shared" si="1058"/>
        <v>1</v>
      </c>
      <c r="N2243" s="110">
        <f t="shared" si="1053"/>
        <v>1.3815017452050753</v>
      </c>
      <c r="O2243" s="103">
        <f t="shared" si="1057"/>
        <v>1.38150174</v>
      </c>
      <c r="P2243" s="103">
        <f t="shared" si="1037"/>
        <v>52.036369970000003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0.16</v>
      </c>
      <c r="U2243" s="111">
        <f t="shared" si="1054"/>
        <v>8</v>
      </c>
      <c r="V2243" s="111">
        <v>252</v>
      </c>
      <c r="W2243" s="110">
        <f t="shared" si="1039"/>
        <v>1.0047228640000001</v>
      </c>
      <c r="X2243" s="103">
        <f t="shared" si="1040"/>
        <v>0.24576069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52.28213066</v>
      </c>
      <c r="C2244" s="103">
        <f t="shared" si="1048"/>
        <v>37.666525110000002</v>
      </c>
      <c r="D2244" s="104">
        <f t="shared" si="1042"/>
        <v>1213.5139999999999</v>
      </c>
      <c r="E2244" s="105">
        <f t="shared" si="1055"/>
        <v>1209.432</v>
      </c>
      <c r="F2244" s="106">
        <f t="shared" si="1056"/>
        <v>46466</v>
      </c>
      <c r="G2244" s="107">
        <f t="shared" si="1035"/>
        <v>-3.3637848430260187E-3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</v>
      </c>
      <c r="M2244" s="110">
        <f t="shared" si="1058"/>
        <v>1</v>
      </c>
      <c r="N2244" s="110">
        <f t="shared" si="1053"/>
        <v>1.3815017452050753</v>
      </c>
      <c r="O2244" s="103">
        <f t="shared" si="1057"/>
        <v>1.38150174</v>
      </c>
      <c r="P2244" s="103">
        <f t="shared" si="1037"/>
        <v>52.036369970000003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0.16</v>
      </c>
      <c r="U2244" s="111">
        <f t="shared" si="1054"/>
        <v>8</v>
      </c>
      <c r="V2244" s="111">
        <v>252</v>
      </c>
      <c r="W2244" s="110">
        <f t="shared" si="1039"/>
        <v>1.0047228640000001</v>
      </c>
      <c r="X2244" s="103">
        <f t="shared" si="1040"/>
        <v>0.24576069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52.28213066</v>
      </c>
      <c r="C2245" s="103">
        <f t="shared" si="1048"/>
        <v>37.666525110000002</v>
      </c>
      <c r="D2245" s="104">
        <f t="shared" si="1042"/>
        <v>1213.5139999999999</v>
      </c>
      <c r="E2245" s="105">
        <f t="shared" si="1055"/>
        <v>1209.432</v>
      </c>
      <c r="F2245" s="106">
        <f t="shared" si="1056"/>
        <v>46466</v>
      </c>
      <c r="G2245" s="107">
        <f t="shared" si="1035"/>
        <v>-3.3637848430260187E-3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</v>
      </c>
      <c r="M2245" s="110">
        <f t="shared" si="1058"/>
        <v>1</v>
      </c>
      <c r="N2245" s="110">
        <f t="shared" si="1053"/>
        <v>1.3815017452050753</v>
      </c>
      <c r="O2245" s="103">
        <f t="shared" si="1057"/>
        <v>1.38150174</v>
      </c>
      <c r="P2245" s="103">
        <f t="shared" si="1037"/>
        <v>52.036369970000003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0.16</v>
      </c>
      <c r="U2245" s="111">
        <f t="shared" si="1054"/>
        <v>8</v>
      </c>
      <c r="V2245" s="111">
        <v>252</v>
      </c>
      <c r="W2245" s="110">
        <f t="shared" si="1039"/>
        <v>1.0047228640000001</v>
      </c>
      <c r="X2245" s="103">
        <f t="shared" si="1040"/>
        <v>0.24576069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52.312932240000002</v>
      </c>
      <c r="C2246" s="103">
        <f t="shared" si="1048"/>
        <v>37.666525110000002</v>
      </c>
      <c r="D2246" s="104">
        <f t="shared" si="1042"/>
        <v>1213.5139999999999</v>
      </c>
      <c r="E2246" s="105">
        <f t="shared" si="1055"/>
        <v>1209.432</v>
      </c>
      <c r="F2246" s="106">
        <f t="shared" si="1056"/>
        <v>46466</v>
      </c>
      <c r="G2246" s="107">
        <f t="shared" si="1035"/>
        <v>-3.3637848430260187E-3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</v>
      </c>
      <c r="M2246" s="110">
        <f t="shared" si="1058"/>
        <v>1</v>
      </c>
      <c r="N2246" s="110">
        <f t="shared" si="1053"/>
        <v>1.3815017452050753</v>
      </c>
      <c r="O2246" s="103">
        <f t="shared" si="1057"/>
        <v>1.38150174</v>
      </c>
      <c r="P2246" s="103">
        <f t="shared" si="1037"/>
        <v>52.036369970000003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0.16</v>
      </c>
      <c r="U2246" s="111">
        <f t="shared" si="1054"/>
        <v>9</v>
      </c>
      <c r="V2246" s="111">
        <v>252</v>
      </c>
      <c r="W2246" s="110">
        <f t="shared" si="1039"/>
        <v>1.005314788</v>
      </c>
      <c r="X2246" s="103">
        <f t="shared" si="1040"/>
        <v>0.27656227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52.34375198</v>
      </c>
      <c r="C2247" s="103">
        <f t="shared" si="1048"/>
        <v>37.666525110000002</v>
      </c>
      <c r="D2247" s="104">
        <f t="shared" si="1042"/>
        <v>1213.5139999999999</v>
      </c>
      <c r="E2247" s="105">
        <f t="shared" si="1055"/>
        <v>1209.432</v>
      </c>
      <c r="F2247" s="106">
        <f t="shared" si="1056"/>
        <v>46466</v>
      </c>
      <c r="G2247" s="107">
        <f t="shared" si="1035"/>
        <v>-3.3637848430260187E-3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</v>
      </c>
      <c r="M2247" s="110">
        <f t="shared" si="1058"/>
        <v>1</v>
      </c>
      <c r="N2247" s="110">
        <f t="shared" si="1053"/>
        <v>1.3815017452050753</v>
      </c>
      <c r="O2247" s="103">
        <f t="shared" si="1057"/>
        <v>1.38150174</v>
      </c>
      <c r="P2247" s="103">
        <f t="shared" si="1037"/>
        <v>52.036369970000003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0.16</v>
      </c>
      <c r="U2247" s="111">
        <f t="shared" si="1054"/>
        <v>10</v>
      </c>
      <c r="V2247" s="111">
        <v>252</v>
      </c>
      <c r="W2247" s="110">
        <f t="shared" si="1039"/>
        <v>1.005907061</v>
      </c>
      <c r="X2247" s="103">
        <f t="shared" si="1040"/>
        <v>0.30738200999999998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52.374589870000001</v>
      </c>
      <c r="C2248" s="103">
        <f t="shared" si="1048"/>
        <v>37.666525110000002</v>
      </c>
      <c r="D2248" s="104">
        <f t="shared" si="1042"/>
        <v>1213.5139999999999</v>
      </c>
      <c r="E2248" s="105">
        <f t="shared" si="1055"/>
        <v>1209.432</v>
      </c>
      <c r="F2248" s="106">
        <f t="shared" si="1056"/>
        <v>46466</v>
      </c>
      <c r="G2248" s="107">
        <f t="shared" si="1035"/>
        <v>-3.3637848430260187E-3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</v>
      </c>
      <c r="M2248" s="110">
        <f t="shared" si="1058"/>
        <v>1</v>
      </c>
      <c r="N2248" s="110">
        <f t="shared" si="1053"/>
        <v>1.3815017452050753</v>
      </c>
      <c r="O2248" s="103">
        <f t="shared" si="1057"/>
        <v>1.38150174</v>
      </c>
      <c r="P2248" s="103">
        <f t="shared" si="1037"/>
        <v>52.036369970000003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0.16</v>
      </c>
      <c r="U2248" s="111">
        <f t="shared" si="1054"/>
        <v>11</v>
      </c>
      <c r="V2248" s="111">
        <v>252</v>
      </c>
      <c r="W2248" s="110">
        <f t="shared" si="1039"/>
        <v>1.0064996829999999</v>
      </c>
      <c r="X2248" s="103">
        <f t="shared" si="1040"/>
        <v>0.33821990000000002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52.405445929999999</v>
      </c>
      <c r="C2249" s="103">
        <f t="shared" si="1048"/>
        <v>37.666525110000002</v>
      </c>
      <c r="D2249" s="104">
        <f t="shared" si="1042"/>
        <v>1213.5139999999999</v>
      </c>
      <c r="E2249" s="105">
        <f t="shared" si="1055"/>
        <v>1209.432</v>
      </c>
      <c r="F2249" s="106">
        <f t="shared" si="1056"/>
        <v>46466</v>
      </c>
      <c r="G2249" s="107">
        <f t="shared" si="1035"/>
        <v>-3.3637848430260187E-3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</v>
      </c>
      <c r="M2249" s="110">
        <f t="shared" si="1058"/>
        <v>1</v>
      </c>
      <c r="N2249" s="110">
        <f t="shared" si="1053"/>
        <v>1.3815017452050753</v>
      </c>
      <c r="O2249" s="103">
        <f t="shared" si="1057"/>
        <v>1.38150174</v>
      </c>
      <c r="P2249" s="103">
        <f t="shared" si="1037"/>
        <v>52.036369970000003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0.16</v>
      </c>
      <c r="U2249" s="111">
        <f t="shared" si="1054"/>
        <v>12</v>
      </c>
      <c r="V2249" s="111">
        <v>252</v>
      </c>
      <c r="W2249" s="110">
        <f t="shared" si="1039"/>
        <v>1.007092654</v>
      </c>
      <c r="X2249" s="103">
        <f t="shared" si="1040"/>
        <v>0.36907595999999998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52.43632015</v>
      </c>
      <c r="C2250" s="103">
        <f t="shared" si="1048"/>
        <v>37.666525110000002</v>
      </c>
      <c r="D2250" s="104">
        <f t="shared" si="1042"/>
        <v>1213.5139999999999</v>
      </c>
      <c r="E2250" s="105">
        <f t="shared" si="1055"/>
        <v>1209.432</v>
      </c>
      <c r="F2250" s="106">
        <f t="shared" si="1056"/>
        <v>46466</v>
      </c>
      <c r="G2250" s="107">
        <f t="shared" ref="G2250:G2313" si="1061">(E2250/D2250)-1</f>
        <v>-3.3637848430260187E-3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</v>
      </c>
      <c r="M2250" s="110">
        <f t="shared" si="1058"/>
        <v>1</v>
      </c>
      <c r="N2250" s="110">
        <f t="shared" si="1053"/>
        <v>1.3815017452050753</v>
      </c>
      <c r="O2250" s="103">
        <f t="shared" si="1057"/>
        <v>1.38150174</v>
      </c>
      <c r="P2250" s="103">
        <f t="shared" ref="P2250:P2313" si="1063">TRUNC(C2250*O2250,8)</f>
        <v>52.036369970000003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0.16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1.0076859739999999</v>
      </c>
      <c r="X2250" s="103">
        <f t="shared" ref="X2250:X2313" si="1066">TRUNC((P2250*(W2250-1)),8)</f>
        <v>0.39995017999999999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52.43632015</v>
      </c>
      <c r="C2251" s="103">
        <f t="shared" si="1048"/>
        <v>37.666525110000002</v>
      </c>
      <c r="D2251" s="104">
        <f t="shared" ref="D2251:D2314" si="1068">IF(E2251=E2250,D2250,E2250)</f>
        <v>1213.5139999999999</v>
      </c>
      <c r="E2251" s="105">
        <f t="shared" si="1055"/>
        <v>1209.432</v>
      </c>
      <c r="F2251" s="106">
        <f t="shared" si="1056"/>
        <v>46466</v>
      </c>
      <c r="G2251" s="107">
        <f t="shared" si="1061"/>
        <v>-3.3637848430260187E-3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</v>
      </c>
      <c r="M2251" s="110">
        <f t="shared" si="1058"/>
        <v>1</v>
      </c>
      <c r="N2251" s="110">
        <f t="shared" si="1053"/>
        <v>1.3815017452050753</v>
      </c>
      <c r="O2251" s="103">
        <f t="shared" si="1057"/>
        <v>1.38150174</v>
      </c>
      <c r="P2251" s="103">
        <f t="shared" si="1063"/>
        <v>52.036369970000003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0.16</v>
      </c>
      <c r="U2251" s="111">
        <f t="shared" si="1054"/>
        <v>13</v>
      </c>
      <c r="V2251" s="111">
        <v>252</v>
      </c>
      <c r="W2251" s="110">
        <f t="shared" si="1065"/>
        <v>1.0076859739999999</v>
      </c>
      <c r="X2251" s="103">
        <f t="shared" si="1066"/>
        <v>0.39995017999999999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52.43632015</v>
      </c>
      <c r="C2252" s="103">
        <f t="shared" ref="C2252:C2315" si="1074">TRUNC(IF(Q2251&gt;0,VLOOKUP(A2251,$AD$12:$AE$165,2),C2251),8)</f>
        <v>37.666525110000002</v>
      </c>
      <c r="D2252" s="104">
        <f t="shared" si="1068"/>
        <v>1213.5139999999999</v>
      </c>
      <c r="E2252" s="105">
        <f t="shared" si="1055"/>
        <v>1209.432</v>
      </c>
      <c r="F2252" s="106">
        <f t="shared" si="1056"/>
        <v>46466</v>
      </c>
      <c r="G2252" s="107">
        <f t="shared" si="1061"/>
        <v>-3.3637848430260187E-3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</v>
      </c>
      <c r="M2252" s="110">
        <f t="shared" si="1058"/>
        <v>1</v>
      </c>
      <c r="N2252" s="110">
        <f t="shared" si="1053"/>
        <v>1.3815017452050753</v>
      </c>
      <c r="O2252" s="103">
        <f t="shared" si="1057"/>
        <v>1.38150174</v>
      </c>
      <c r="P2252" s="103">
        <f t="shared" si="1063"/>
        <v>52.036369970000003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0.16</v>
      </c>
      <c r="U2252" s="111">
        <f t="shared" si="1054"/>
        <v>13</v>
      </c>
      <c r="V2252" s="111">
        <v>252</v>
      </c>
      <c r="W2252" s="110">
        <f t="shared" si="1065"/>
        <v>1.0076859739999999</v>
      </c>
      <c r="X2252" s="103">
        <f t="shared" si="1066"/>
        <v>0.39995017999999999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52.467212580000002</v>
      </c>
      <c r="C2253" s="103">
        <f t="shared" si="1074"/>
        <v>37.666525110000002</v>
      </c>
      <c r="D2253" s="104">
        <f t="shared" si="1068"/>
        <v>1213.5139999999999</v>
      </c>
      <c r="E2253" s="105">
        <f t="shared" si="1055"/>
        <v>1209.432</v>
      </c>
      <c r="F2253" s="106">
        <f t="shared" si="1056"/>
        <v>46466</v>
      </c>
      <c r="G2253" s="107">
        <f t="shared" si="1061"/>
        <v>-3.3637848430260187E-3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</v>
      </c>
      <c r="M2253" s="110">
        <f t="shared" si="1058"/>
        <v>1</v>
      </c>
      <c r="N2253" s="110">
        <f t="shared" si="1053"/>
        <v>1.3815017452050753</v>
      </c>
      <c r="O2253" s="103">
        <f t="shared" si="1057"/>
        <v>1.38150174</v>
      </c>
      <c r="P2253" s="103">
        <f t="shared" si="1063"/>
        <v>52.036369970000003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0.16</v>
      </c>
      <c r="U2253" s="111">
        <f t="shared" si="1054"/>
        <v>14</v>
      </c>
      <c r="V2253" s="111">
        <v>252</v>
      </c>
      <c r="W2253" s="110">
        <f t="shared" si="1065"/>
        <v>1.0082796439999999</v>
      </c>
      <c r="X2253" s="103">
        <f t="shared" si="1066"/>
        <v>0.43084261000000001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52.498123230000004</v>
      </c>
      <c r="C2254" s="103">
        <f t="shared" si="1074"/>
        <v>37.666525110000002</v>
      </c>
      <c r="D2254" s="104">
        <f t="shared" si="1068"/>
        <v>1213.5139999999999</v>
      </c>
      <c r="E2254" s="105">
        <f t="shared" si="1055"/>
        <v>1209.432</v>
      </c>
      <c r="F2254" s="106">
        <f t="shared" si="1056"/>
        <v>46466</v>
      </c>
      <c r="G2254" s="107">
        <f t="shared" si="1061"/>
        <v>-3.3637848430260187E-3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</v>
      </c>
      <c r="M2254" s="110">
        <f t="shared" si="1058"/>
        <v>1</v>
      </c>
      <c r="N2254" s="110">
        <f t="shared" si="1053"/>
        <v>1.3815017452050753</v>
      </c>
      <c r="O2254" s="103">
        <f t="shared" si="1057"/>
        <v>1.38150174</v>
      </c>
      <c r="P2254" s="103">
        <f t="shared" si="1063"/>
        <v>52.036369970000003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0.16</v>
      </c>
      <c r="U2254" s="111">
        <f t="shared" si="1054"/>
        <v>15</v>
      </c>
      <c r="V2254" s="111">
        <v>252</v>
      </c>
      <c r="W2254" s="110">
        <f t="shared" si="1065"/>
        <v>1.008873664</v>
      </c>
      <c r="X2254" s="103">
        <f t="shared" si="1066"/>
        <v>0.46175326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52.529052030000003</v>
      </c>
      <c r="C2255" s="103">
        <f t="shared" si="1074"/>
        <v>37.666525110000002</v>
      </c>
      <c r="D2255" s="104">
        <f t="shared" si="1068"/>
        <v>1213.5139999999999</v>
      </c>
      <c r="E2255" s="105">
        <f t="shared" si="1055"/>
        <v>1209.432</v>
      </c>
      <c r="F2255" s="106">
        <f t="shared" si="1056"/>
        <v>46466</v>
      </c>
      <c r="G2255" s="107">
        <f t="shared" si="1061"/>
        <v>-3.3637848430260187E-3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</v>
      </c>
      <c r="M2255" s="110">
        <f t="shared" si="1058"/>
        <v>1</v>
      </c>
      <c r="N2255" s="110">
        <f t="shared" si="1053"/>
        <v>1.3815017452050753</v>
      </c>
      <c r="O2255" s="103">
        <f t="shared" si="1057"/>
        <v>1.38150174</v>
      </c>
      <c r="P2255" s="103">
        <f t="shared" si="1063"/>
        <v>52.036369970000003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0.16</v>
      </c>
      <c r="U2255" s="111">
        <f t="shared" si="1054"/>
        <v>16</v>
      </c>
      <c r="V2255" s="111">
        <v>252</v>
      </c>
      <c r="W2255" s="110">
        <f t="shared" si="1065"/>
        <v>1.0094680330000001</v>
      </c>
      <c r="X2255" s="103">
        <f t="shared" si="1066"/>
        <v>0.49268205999999998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52.559999100000006</v>
      </c>
      <c r="C2256" s="103">
        <f t="shared" si="1074"/>
        <v>37.666525110000002</v>
      </c>
      <c r="D2256" s="104">
        <f t="shared" si="1068"/>
        <v>1213.5139999999999</v>
      </c>
      <c r="E2256" s="105">
        <f t="shared" si="1055"/>
        <v>1209.432</v>
      </c>
      <c r="F2256" s="106">
        <f t="shared" si="1056"/>
        <v>46466</v>
      </c>
      <c r="G2256" s="107">
        <f t="shared" si="1061"/>
        <v>-3.3637848430260187E-3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</v>
      </c>
      <c r="M2256" s="110">
        <f t="shared" si="1058"/>
        <v>1</v>
      </c>
      <c r="N2256" s="110">
        <f t="shared" si="1053"/>
        <v>1.3815017452050753</v>
      </c>
      <c r="O2256" s="103">
        <f t="shared" si="1057"/>
        <v>1.38150174</v>
      </c>
      <c r="P2256" s="103">
        <f t="shared" si="1063"/>
        <v>52.036369970000003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0.16</v>
      </c>
      <c r="U2256" s="111">
        <f t="shared" si="1054"/>
        <v>17</v>
      </c>
      <c r="V2256" s="111">
        <v>252</v>
      </c>
      <c r="W2256" s="110">
        <f t="shared" si="1065"/>
        <v>1.0100627529999999</v>
      </c>
      <c r="X2256" s="103">
        <f t="shared" si="1066"/>
        <v>0.52362913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52.590964390000003</v>
      </c>
      <c r="C2257" s="103">
        <f t="shared" si="1074"/>
        <v>37.666525110000002</v>
      </c>
      <c r="D2257" s="104">
        <f t="shared" si="1068"/>
        <v>1213.5139999999999</v>
      </c>
      <c r="E2257" s="105">
        <f t="shared" si="1055"/>
        <v>1209.432</v>
      </c>
      <c r="F2257" s="106">
        <f t="shared" si="1056"/>
        <v>46466</v>
      </c>
      <c r="G2257" s="107">
        <f t="shared" si="1061"/>
        <v>-3.3637848430260187E-3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</v>
      </c>
      <c r="M2257" s="110">
        <f t="shared" si="1058"/>
        <v>1</v>
      </c>
      <c r="N2257" s="110">
        <f t="shared" si="1053"/>
        <v>1.3815017452050753</v>
      </c>
      <c r="O2257" s="103">
        <f t="shared" si="1057"/>
        <v>1.38150174</v>
      </c>
      <c r="P2257" s="103">
        <f t="shared" si="1063"/>
        <v>52.036369970000003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0.16</v>
      </c>
      <c r="U2257" s="111">
        <f t="shared" si="1054"/>
        <v>18</v>
      </c>
      <c r="V2257" s="111">
        <v>252</v>
      </c>
      <c r="W2257" s="110">
        <f t="shared" si="1065"/>
        <v>1.0106578230000001</v>
      </c>
      <c r="X2257" s="103">
        <f t="shared" si="1066"/>
        <v>0.55459442000000003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52.590964390000003</v>
      </c>
      <c r="C2258" s="103">
        <f t="shared" si="1074"/>
        <v>37.666525110000002</v>
      </c>
      <c r="D2258" s="104">
        <f t="shared" si="1068"/>
        <v>1213.5139999999999</v>
      </c>
      <c r="E2258" s="105">
        <f t="shared" si="1055"/>
        <v>1209.432</v>
      </c>
      <c r="F2258" s="106">
        <f t="shared" si="1056"/>
        <v>46466</v>
      </c>
      <c r="G2258" s="107">
        <f t="shared" si="1061"/>
        <v>-3.3637848430260187E-3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</v>
      </c>
      <c r="M2258" s="110">
        <f t="shared" si="1058"/>
        <v>1</v>
      </c>
      <c r="N2258" s="110">
        <f t="shared" si="1053"/>
        <v>1.3815017452050753</v>
      </c>
      <c r="O2258" s="103">
        <f t="shared" si="1057"/>
        <v>1.38150174</v>
      </c>
      <c r="P2258" s="103">
        <f t="shared" si="1063"/>
        <v>52.036369970000003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0.16</v>
      </c>
      <c r="U2258" s="111">
        <f t="shared" si="1054"/>
        <v>18</v>
      </c>
      <c r="V2258" s="111">
        <v>252</v>
      </c>
      <c r="W2258" s="110">
        <f t="shared" si="1065"/>
        <v>1.0106578230000001</v>
      </c>
      <c r="X2258" s="103">
        <f t="shared" si="1066"/>
        <v>0.55459442000000003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52.590964390000003</v>
      </c>
      <c r="C2259" s="103">
        <f t="shared" si="1074"/>
        <v>37.666525110000002</v>
      </c>
      <c r="D2259" s="104">
        <f t="shared" si="1068"/>
        <v>1213.5139999999999</v>
      </c>
      <c r="E2259" s="105">
        <f t="shared" si="1055"/>
        <v>1209.432</v>
      </c>
      <c r="F2259" s="106">
        <f t="shared" si="1056"/>
        <v>46466</v>
      </c>
      <c r="G2259" s="107">
        <f t="shared" si="1061"/>
        <v>-3.3637848430260187E-3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</v>
      </c>
      <c r="M2259" s="110">
        <f t="shared" si="1058"/>
        <v>1</v>
      </c>
      <c r="N2259" s="110">
        <f t="shared" si="1053"/>
        <v>1.3815017452050753</v>
      </c>
      <c r="O2259" s="103">
        <f t="shared" si="1057"/>
        <v>1.38150174</v>
      </c>
      <c r="P2259" s="103">
        <f t="shared" si="1063"/>
        <v>52.036369970000003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0.16</v>
      </c>
      <c r="U2259" s="111">
        <f t="shared" si="1054"/>
        <v>18</v>
      </c>
      <c r="V2259" s="111">
        <v>252</v>
      </c>
      <c r="W2259" s="110">
        <f t="shared" si="1065"/>
        <v>1.0106578230000001</v>
      </c>
      <c r="X2259" s="103">
        <f t="shared" si="1066"/>
        <v>0.55459442000000003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52.621947930000005</v>
      </c>
      <c r="C2260" s="103">
        <f t="shared" si="1074"/>
        <v>37.666525110000002</v>
      </c>
      <c r="D2260" s="104">
        <f t="shared" si="1068"/>
        <v>1213.5139999999999</v>
      </c>
      <c r="E2260" s="105">
        <f t="shared" si="1055"/>
        <v>1209.432</v>
      </c>
      <c r="F2260" s="106">
        <f t="shared" si="1056"/>
        <v>46466</v>
      </c>
      <c r="G2260" s="107">
        <f t="shared" si="1061"/>
        <v>-3.3637848430260187E-3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</v>
      </c>
      <c r="M2260" s="110">
        <f t="shared" si="1058"/>
        <v>1</v>
      </c>
      <c r="N2260" s="110">
        <f t="shared" si="1053"/>
        <v>1.3815017452050753</v>
      </c>
      <c r="O2260" s="103">
        <f t="shared" si="1057"/>
        <v>1.38150174</v>
      </c>
      <c r="P2260" s="103">
        <f t="shared" si="1063"/>
        <v>52.036369970000003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0.16</v>
      </c>
      <c r="U2260" s="111">
        <f t="shared" si="1054"/>
        <v>19</v>
      </c>
      <c r="V2260" s="111">
        <v>252</v>
      </c>
      <c r="W2260" s="110">
        <f t="shared" si="1065"/>
        <v>1.0112532439999999</v>
      </c>
      <c r="X2260" s="103">
        <f t="shared" si="1066"/>
        <v>0.58557795999999995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52.65294969</v>
      </c>
      <c r="C2261" s="103">
        <f t="shared" si="1074"/>
        <v>37.666525110000002</v>
      </c>
      <c r="D2261" s="104">
        <f t="shared" si="1068"/>
        <v>1213.5139999999999</v>
      </c>
      <c r="E2261" s="105">
        <f t="shared" si="1055"/>
        <v>1209.432</v>
      </c>
      <c r="F2261" s="106">
        <f t="shared" si="1056"/>
        <v>46466</v>
      </c>
      <c r="G2261" s="107">
        <f t="shared" si="1061"/>
        <v>-3.3637848430260187E-3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</v>
      </c>
      <c r="M2261" s="110">
        <f t="shared" si="1058"/>
        <v>1</v>
      </c>
      <c r="N2261" s="110">
        <f t="shared" si="1053"/>
        <v>1.3815017452050753</v>
      </c>
      <c r="O2261" s="103">
        <f t="shared" si="1057"/>
        <v>1.38150174</v>
      </c>
      <c r="P2261" s="103">
        <f t="shared" si="1063"/>
        <v>52.036369970000003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0.16</v>
      </c>
      <c r="U2261" s="111">
        <f t="shared" si="1054"/>
        <v>20</v>
      </c>
      <c r="V2261" s="111">
        <v>252</v>
      </c>
      <c r="W2261" s="110">
        <f t="shared" si="1065"/>
        <v>1.0118490149999999</v>
      </c>
      <c r="X2261" s="103">
        <f t="shared" si="1066"/>
        <v>0.61657972000000005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52.683969770000004</v>
      </c>
      <c r="C2262" s="103">
        <f t="shared" si="1074"/>
        <v>37.666525110000002</v>
      </c>
      <c r="D2262" s="104">
        <f t="shared" si="1068"/>
        <v>1213.5139999999999</v>
      </c>
      <c r="E2262" s="105">
        <f t="shared" si="1055"/>
        <v>1209.432</v>
      </c>
      <c r="F2262" s="106">
        <f t="shared" si="1056"/>
        <v>46466</v>
      </c>
      <c r="G2262" s="107">
        <f t="shared" si="1061"/>
        <v>-3.3637848430260187E-3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</v>
      </c>
      <c r="M2262" s="110">
        <f t="shared" si="1058"/>
        <v>1</v>
      </c>
      <c r="N2262" s="110">
        <f t="shared" si="1053"/>
        <v>1.3815017452050753</v>
      </c>
      <c r="O2262" s="103">
        <f t="shared" si="1057"/>
        <v>1.38150174</v>
      </c>
      <c r="P2262" s="103">
        <f t="shared" si="1063"/>
        <v>52.036369970000003</v>
      </c>
      <c r="Q2262" s="11">
        <f t="shared" si="1078"/>
        <v>74</v>
      </c>
      <c r="R2262" s="7">
        <f t="shared" si="1071"/>
        <v>0.146948</v>
      </c>
      <c r="S2262" s="8">
        <f t="shared" si="1064"/>
        <v>7.6466404900000002</v>
      </c>
      <c r="T2262" s="113">
        <f t="shared" si="1072"/>
        <v>0.16</v>
      </c>
      <c r="U2262" s="111">
        <f t="shared" si="1054"/>
        <v>21</v>
      </c>
      <c r="V2262" s="111">
        <v>252</v>
      </c>
      <c r="W2262" s="110">
        <f t="shared" si="1065"/>
        <v>1.0124451379999999</v>
      </c>
      <c r="X2262" s="103">
        <f t="shared" si="1066"/>
        <v>0.64759979999999995</v>
      </c>
      <c r="Y2262" s="8">
        <f t="shared" si="1073"/>
        <v>8.2942402899999994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44.415881329999998</v>
      </c>
      <c r="C2263" s="103">
        <f t="shared" si="1074"/>
        <v>32.131504579999998</v>
      </c>
      <c r="D2263" s="104">
        <f t="shared" si="1068"/>
        <v>1213.5139999999999</v>
      </c>
      <c r="E2263" s="105">
        <f t="shared" si="1055"/>
        <v>1209.432</v>
      </c>
      <c r="F2263" s="106">
        <f t="shared" si="1056"/>
        <v>46497</v>
      </c>
      <c r="G2263" s="107">
        <f t="shared" si="1061"/>
        <v>-3.3637848430260187E-3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</v>
      </c>
      <c r="M2263" s="110">
        <f t="shared" si="1058"/>
        <v>1</v>
      </c>
      <c r="N2263" s="110">
        <f t="shared" si="1053"/>
        <v>1.3815017452050753</v>
      </c>
      <c r="O2263" s="103">
        <f t="shared" si="1057"/>
        <v>1.38150174</v>
      </c>
      <c r="P2263" s="103">
        <f t="shared" si="1063"/>
        <v>44.38972948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0.16</v>
      </c>
      <c r="U2263" s="111">
        <f t="shared" si="1054"/>
        <v>1</v>
      </c>
      <c r="V2263" s="111">
        <v>252</v>
      </c>
      <c r="W2263" s="110">
        <f t="shared" si="1065"/>
        <v>1.0005891419999999</v>
      </c>
      <c r="X2263" s="103">
        <f t="shared" si="1066"/>
        <v>2.6151850000000001E-2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44.442048540000002</v>
      </c>
      <c r="C2264" s="103">
        <f t="shared" si="1074"/>
        <v>32.131504579999998</v>
      </c>
      <c r="D2264" s="104">
        <f t="shared" si="1068"/>
        <v>1213.5139999999999</v>
      </c>
      <c r="E2264" s="105">
        <f t="shared" si="1055"/>
        <v>1209.432</v>
      </c>
      <c r="F2264" s="106">
        <f t="shared" si="1056"/>
        <v>46497</v>
      </c>
      <c r="G2264" s="107">
        <f t="shared" si="1061"/>
        <v>-3.3637848430260187E-3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</v>
      </c>
      <c r="M2264" s="110">
        <f t="shared" si="1058"/>
        <v>1</v>
      </c>
      <c r="N2264" s="110">
        <f t="shared" si="1053"/>
        <v>1.3815017452050753</v>
      </c>
      <c r="O2264" s="103">
        <f t="shared" si="1057"/>
        <v>1.38150174</v>
      </c>
      <c r="P2264" s="103">
        <f t="shared" si="1063"/>
        <v>44.38972948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0.16</v>
      </c>
      <c r="U2264" s="111">
        <f t="shared" si="1054"/>
        <v>2</v>
      </c>
      <c r="V2264" s="111">
        <v>252</v>
      </c>
      <c r="W2264" s="110">
        <f t="shared" si="1065"/>
        <v>1.0011786300000001</v>
      </c>
      <c r="X2264" s="103">
        <f t="shared" si="1066"/>
        <v>5.2319060000000001E-2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44.442048540000002</v>
      </c>
      <c r="C2265" s="103">
        <f t="shared" si="1074"/>
        <v>32.131504579999998</v>
      </c>
      <c r="D2265" s="104">
        <f t="shared" si="1068"/>
        <v>1213.5139999999999</v>
      </c>
      <c r="E2265" s="105">
        <f t="shared" si="1055"/>
        <v>1209.432</v>
      </c>
      <c r="F2265" s="106">
        <f t="shared" si="1056"/>
        <v>46497</v>
      </c>
      <c r="G2265" s="107">
        <f t="shared" si="1061"/>
        <v>-3.3637848430260187E-3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</v>
      </c>
      <c r="M2265" s="110">
        <f t="shared" si="1058"/>
        <v>1</v>
      </c>
      <c r="N2265" s="110">
        <f t="shared" si="1053"/>
        <v>1.3815017452050753</v>
      </c>
      <c r="O2265" s="103">
        <f t="shared" si="1057"/>
        <v>1.38150174</v>
      </c>
      <c r="P2265" s="103">
        <f t="shared" si="1063"/>
        <v>44.38972948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0.16</v>
      </c>
      <c r="U2265" s="111">
        <f t="shared" si="1054"/>
        <v>2</v>
      </c>
      <c r="V2265" s="111">
        <v>252</v>
      </c>
      <c r="W2265" s="110">
        <f t="shared" si="1065"/>
        <v>1.0011786300000001</v>
      </c>
      <c r="X2265" s="103">
        <f t="shared" si="1066"/>
        <v>5.2319060000000001E-2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44.442048540000002</v>
      </c>
      <c r="C2266" s="103">
        <f t="shared" si="1074"/>
        <v>32.131504579999998</v>
      </c>
      <c r="D2266" s="104">
        <f t="shared" si="1068"/>
        <v>1213.5139999999999</v>
      </c>
      <c r="E2266" s="105">
        <f t="shared" si="1055"/>
        <v>1209.432</v>
      </c>
      <c r="F2266" s="106">
        <f t="shared" si="1056"/>
        <v>46497</v>
      </c>
      <c r="G2266" s="107">
        <f t="shared" si="1061"/>
        <v>-3.3637848430260187E-3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</v>
      </c>
      <c r="M2266" s="110">
        <f t="shared" si="1058"/>
        <v>1</v>
      </c>
      <c r="N2266" s="110">
        <f t="shared" si="1053"/>
        <v>1.3815017452050753</v>
      </c>
      <c r="O2266" s="103">
        <f t="shared" si="1057"/>
        <v>1.38150174</v>
      </c>
      <c r="P2266" s="103">
        <f t="shared" si="1063"/>
        <v>44.38972948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0.16</v>
      </c>
      <c r="U2266" s="111">
        <f t="shared" si="1054"/>
        <v>2</v>
      </c>
      <c r="V2266" s="111">
        <v>252</v>
      </c>
      <c r="W2266" s="110">
        <f t="shared" si="1065"/>
        <v>1.0011786300000001</v>
      </c>
      <c r="X2266" s="103">
        <f t="shared" si="1066"/>
        <v>5.2319060000000001E-2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44.468231250000002</v>
      </c>
      <c r="C2267" s="103">
        <f t="shared" si="1074"/>
        <v>32.131504579999998</v>
      </c>
      <c r="D2267" s="104">
        <f t="shared" si="1068"/>
        <v>1213.5139999999999</v>
      </c>
      <c r="E2267" s="105">
        <f t="shared" si="1055"/>
        <v>1209.432</v>
      </c>
      <c r="F2267" s="106">
        <f t="shared" si="1056"/>
        <v>46497</v>
      </c>
      <c r="G2267" s="107">
        <f t="shared" si="1061"/>
        <v>-3.3637848430260187E-3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</v>
      </c>
      <c r="M2267" s="110">
        <f t="shared" si="1058"/>
        <v>1</v>
      </c>
      <c r="N2267" s="110">
        <f t="shared" si="1053"/>
        <v>1.3815017452050753</v>
      </c>
      <c r="O2267" s="103">
        <f t="shared" si="1057"/>
        <v>1.38150174</v>
      </c>
      <c r="P2267" s="103">
        <f t="shared" si="1063"/>
        <v>44.38972948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0.16</v>
      </c>
      <c r="U2267" s="111">
        <f t="shared" si="1054"/>
        <v>3</v>
      </c>
      <c r="V2267" s="111">
        <v>252</v>
      </c>
      <c r="W2267" s="110">
        <f t="shared" si="1065"/>
        <v>1.001768467</v>
      </c>
      <c r="X2267" s="103">
        <f t="shared" si="1066"/>
        <v>7.8501769999999998E-2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44.494429310000001</v>
      </c>
      <c r="C2268" s="103">
        <f t="shared" si="1074"/>
        <v>32.131504579999998</v>
      </c>
      <c r="D2268" s="104">
        <f t="shared" si="1068"/>
        <v>1213.5139999999999</v>
      </c>
      <c r="E2268" s="105">
        <f t="shared" si="1055"/>
        <v>1209.432</v>
      </c>
      <c r="F2268" s="106">
        <f t="shared" si="1056"/>
        <v>46497</v>
      </c>
      <c r="G2268" s="107">
        <f t="shared" si="1061"/>
        <v>-3.3637848430260187E-3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</v>
      </c>
      <c r="M2268" s="110">
        <f t="shared" si="1058"/>
        <v>1</v>
      </c>
      <c r="N2268" s="110">
        <f t="shared" si="1053"/>
        <v>1.3815017452050753</v>
      </c>
      <c r="O2268" s="103">
        <f t="shared" si="1057"/>
        <v>1.38150174</v>
      </c>
      <c r="P2268" s="103">
        <f t="shared" si="1063"/>
        <v>44.38972948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0.16</v>
      </c>
      <c r="U2268" s="111">
        <f t="shared" si="1054"/>
        <v>4</v>
      </c>
      <c r="V2268" s="111">
        <v>252</v>
      </c>
      <c r="W2268" s="110">
        <f t="shared" si="1065"/>
        <v>1.0023586499999999</v>
      </c>
      <c r="X2268" s="103">
        <f t="shared" si="1066"/>
        <v>0.10469982999999999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44.520642870000003</v>
      </c>
      <c r="C2269" s="103">
        <f t="shared" si="1074"/>
        <v>32.131504579999998</v>
      </c>
      <c r="D2269" s="104">
        <f t="shared" si="1068"/>
        <v>1213.5139999999999</v>
      </c>
      <c r="E2269" s="105">
        <f t="shared" si="1055"/>
        <v>1209.432</v>
      </c>
      <c r="F2269" s="106">
        <f t="shared" si="1056"/>
        <v>46497</v>
      </c>
      <c r="G2269" s="107">
        <f t="shared" si="1061"/>
        <v>-3.3637848430260187E-3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</v>
      </c>
      <c r="M2269" s="110">
        <f t="shared" si="1058"/>
        <v>1</v>
      </c>
      <c r="N2269" s="110">
        <f t="shared" si="1053"/>
        <v>1.3815017452050753</v>
      </c>
      <c r="O2269" s="103">
        <f t="shared" si="1057"/>
        <v>1.38150174</v>
      </c>
      <c r="P2269" s="103">
        <f t="shared" si="1063"/>
        <v>44.38972948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0.16</v>
      </c>
      <c r="U2269" s="111">
        <f t="shared" si="1054"/>
        <v>5</v>
      </c>
      <c r="V2269" s="111">
        <v>252</v>
      </c>
      <c r="W2269" s="110">
        <f t="shared" si="1065"/>
        <v>1.0029491820000001</v>
      </c>
      <c r="X2269" s="103">
        <f t="shared" si="1066"/>
        <v>0.13091338999999999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44.520642870000003</v>
      </c>
      <c r="C2270" s="103">
        <f t="shared" si="1074"/>
        <v>32.131504579999998</v>
      </c>
      <c r="D2270" s="104">
        <f t="shared" si="1068"/>
        <v>1213.5139999999999</v>
      </c>
      <c r="E2270" s="105">
        <f t="shared" si="1055"/>
        <v>1209.432</v>
      </c>
      <c r="F2270" s="106">
        <f t="shared" si="1056"/>
        <v>46497</v>
      </c>
      <c r="G2270" s="107">
        <f t="shared" si="1061"/>
        <v>-3.3637848430260187E-3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</v>
      </c>
      <c r="M2270" s="110">
        <f t="shared" si="1058"/>
        <v>1</v>
      </c>
      <c r="N2270" s="110">
        <f t="shared" si="1053"/>
        <v>1.3815017452050753</v>
      </c>
      <c r="O2270" s="103">
        <f t="shared" si="1057"/>
        <v>1.38150174</v>
      </c>
      <c r="P2270" s="103">
        <f t="shared" si="1063"/>
        <v>44.38972948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0.16</v>
      </c>
      <c r="U2270" s="111">
        <f t="shared" si="1054"/>
        <v>5</v>
      </c>
      <c r="V2270" s="111">
        <v>252</v>
      </c>
      <c r="W2270" s="110">
        <f t="shared" si="1065"/>
        <v>1.0029491820000001</v>
      </c>
      <c r="X2270" s="103">
        <f t="shared" si="1066"/>
        <v>0.13091338999999999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44.546871830000001</v>
      </c>
      <c r="C2271" s="103">
        <f t="shared" si="1074"/>
        <v>32.131504579999998</v>
      </c>
      <c r="D2271" s="104">
        <f t="shared" si="1068"/>
        <v>1213.5139999999999</v>
      </c>
      <c r="E2271" s="105">
        <f t="shared" si="1055"/>
        <v>1209.432</v>
      </c>
      <c r="F2271" s="106">
        <f t="shared" si="1056"/>
        <v>46497</v>
      </c>
      <c r="G2271" s="107">
        <f t="shared" si="1061"/>
        <v>-3.3637848430260187E-3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</v>
      </c>
      <c r="M2271" s="110">
        <f t="shared" si="1058"/>
        <v>1</v>
      </c>
      <c r="N2271" s="110">
        <f t="shared" ref="N2271:N2334" si="1079">IF(I2271&gt;I2270,N2270*M2271,N2270)</f>
        <v>1.3815017452050753</v>
      </c>
      <c r="O2271" s="103">
        <f t="shared" si="1057"/>
        <v>1.38150174</v>
      </c>
      <c r="P2271" s="103">
        <f t="shared" si="1063"/>
        <v>44.38972948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0.16</v>
      </c>
      <c r="U2271" s="111">
        <f t="shared" si="1054"/>
        <v>6</v>
      </c>
      <c r="V2271" s="111">
        <v>252</v>
      </c>
      <c r="W2271" s="110">
        <f t="shared" si="1065"/>
        <v>1.003540061</v>
      </c>
      <c r="X2271" s="103">
        <f t="shared" si="1066"/>
        <v>0.15714234999999999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44.546871830000001</v>
      </c>
      <c r="C2272" s="103">
        <f t="shared" si="1074"/>
        <v>32.131504579999998</v>
      </c>
      <c r="D2272" s="104">
        <f t="shared" si="1068"/>
        <v>1213.5139999999999</v>
      </c>
      <c r="E2272" s="105">
        <f t="shared" si="1055"/>
        <v>1209.432</v>
      </c>
      <c r="F2272" s="106">
        <f t="shared" si="1056"/>
        <v>46497</v>
      </c>
      <c r="G2272" s="107">
        <f t="shared" si="1061"/>
        <v>-3.3637848430260187E-3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</v>
      </c>
      <c r="M2272" s="110">
        <f t="shared" si="1058"/>
        <v>1</v>
      </c>
      <c r="N2272" s="110">
        <f t="shared" si="1079"/>
        <v>1.3815017452050753</v>
      </c>
      <c r="O2272" s="103">
        <f t="shared" si="1057"/>
        <v>1.38150174</v>
      </c>
      <c r="P2272" s="103">
        <f t="shared" si="1063"/>
        <v>44.38972948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0.16</v>
      </c>
      <c r="U2272" s="111">
        <f t="shared" si="1054"/>
        <v>6</v>
      </c>
      <c r="V2272" s="111">
        <v>252</v>
      </c>
      <c r="W2272" s="110">
        <f t="shared" si="1065"/>
        <v>1.003540061</v>
      </c>
      <c r="X2272" s="103">
        <f t="shared" si="1066"/>
        <v>0.15714234999999999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44.546871830000001</v>
      </c>
      <c r="C2273" s="103">
        <f t="shared" si="1074"/>
        <v>32.131504579999998</v>
      </c>
      <c r="D2273" s="104">
        <f t="shared" si="1068"/>
        <v>1213.5139999999999</v>
      </c>
      <c r="E2273" s="105">
        <f t="shared" si="1055"/>
        <v>1209.432</v>
      </c>
      <c r="F2273" s="106">
        <f t="shared" si="1056"/>
        <v>46497</v>
      </c>
      <c r="G2273" s="107">
        <f t="shared" si="1061"/>
        <v>-3.3637848430260187E-3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</v>
      </c>
      <c r="M2273" s="110">
        <f t="shared" si="1058"/>
        <v>1</v>
      </c>
      <c r="N2273" s="110">
        <f t="shared" si="1079"/>
        <v>1.3815017452050753</v>
      </c>
      <c r="O2273" s="103">
        <f t="shared" si="1057"/>
        <v>1.38150174</v>
      </c>
      <c r="P2273" s="103">
        <f t="shared" si="1063"/>
        <v>44.38972948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0.16</v>
      </c>
      <c r="U2273" s="111">
        <f t="shared" si="1054"/>
        <v>6</v>
      </c>
      <c r="V2273" s="111">
        <v>252</v>
      </c>
      <c r="W2273" s="110">
        <f t="shared" si="1065"/>
        <v>1.003540061</v>
      </c>
      <c r="X2273" s="103">
        <f t="shared" si="1066"/>
        <v>0.15714234999999999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44.573116229999997</v>
      </c>
      <c r="C2274" s="103">
        <f t="shared" si="1074"/>
        <v>32.131504579999998</v>
      </c>
      <c r="D2274" s="104">
        <f t="shared" si="1068"/>
        <v>1213.5139999999999</v>
      </c>
      <c r="E2274" s="105">
        <f t="shared" si="1055"/>
        <v>1209.432</v>
      </c>
      <c r="F2274" s="106">
        <f t="shared" si="1056"/>
        <v>46497</v>
      </c>
      <c r="G2274" s="107">
        <f t="shared" si="1061"/>
        <v>-3.3637848430260187E-3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</v>
      </c>
      <c r="M2274" s="110">
        <f t="shared" si="1058"/>
        <v>1</v>
      </c>
      <c r="N2274" s="110">
        <f t="shared" si="1079"/>
        <v>1.3815017452050753</v>
      </c>
      <c r="O2274" s="103">
        <f t="shared" si="1057"/>
        <v>1.38150174</v>
      </c>
      <c r="P2274" s="103">
        <f t="shared" si="1063"/>
        <v>44.38972948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0.16</v>
      </c>
      <c r="U2274" s="111">
        <f t="shared" si="1054"/>
        <v>7</v>
      </c>
      <c r="V2274" s="111">
        <v>252</v>
      </c>
      <c r="W2274" s="110">
        <f t="shared" si="1065"/>
        <v>1.004131288</v>
      </c>
      <c r="X2274" s="103">
        <f t="shared" si="1066"/>
        <v>0.18338674999999999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44.599376130000003</v>
      </c>
      <c r="C2275" s="103">
        <f t="shared" si="1074"/>
        <v>32.131504579999998</v>
      </c>
      <c r="D2275" s="104">
        <f t="shared" si="1068"/>
        <v>1213.5139999999999</v>
      </c>
      <c r="E2275" s="105">
        <f t="shared" si="1055"/>
        <v>1209.432</v>
      </c>
      <c r="F2275" s="106">
        <f t="shared" si="1056"/>
        <v>46497</v>
      </c>
      <c r="G2275" s="107">
        <f t="shared" si="1061"/>
        <v>-3.3637848430260187E-3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</v>
      </c>
      <c r="M2275" s="110">
        <f t="shared" si="1058"/>
        <v>1</v>
      </c>
      <c r="N2275" s="110">
        <f t="shared" si="1079"/>
        <v>1.3815017452050753</v>
      </c>
      <c r="O2275" s="103">
        <f t="shared" si="1057"/>
        <v>1.38150174</v>
      </c>
      <c r="P2275" s="103">
        <f t="shared" si="1063"/>
        <v>44.38972948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0.16</v>
      </c>
      <c r="U2275" s="111">
        <f t="shared" si="1054"/>
        <v>8</v>
      </c>
      <c r="V2275" s="111">
        <v>252</v>
      </c>
      <c r="W2275" s="110">
        <f t="shared" si="1065"/>
        <v>1.0047228640000001</v>
      </c>
      <c r="X2275" s="103">
        <f t="shared" si="1066"/>
        <v>0.20964664999999999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44.625651480000002</v>
      </c>
      <c r="C2276" s="103">
        <f t="shared" si="1074"/>
        <v>32.131504579999998</v>
      </c>
      <c r="D2276" s="104">
        <f t="shared" si="1068"/>
        <v>1213.5139999999999</v>
      </c>
      <c r="E2276" s="105">
        <f t="shared" si="1055"/>
        <v>1209.432</v>
      </c>
      <c r="F2276" s="106">
        <f t="shared" si="1056"/>
        <v>46497</v>
      </c>
      <c r="G2276" s="107">
        <f t="shared" si="1061"/>
        <v>-3.3637848430260187E-3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</v>
      </c>
      <c r="M2276" s="110">
        <f t="shared" si="1058"/>
        <v>1</v>
      </c>
      <c r="N2276" s="110">
        <f t="shared" si="1079"/>
        <v>1.3815017452050753</v>
      </c>
      <c r="O2276" s="103">
        <f t="shared" si="1057"/>
        <v>1.38150174</v>
      </c>
      <c r="P2276" s="103">
        <f t="shared" si="1063"/>
        <v>44.38972948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0.16</v>
      </c>
      <c r="U2276" s="111">
        <f t="shared" si="1054"/>
        <v>9</v>
      </c>
      <c r="V2276" s="111">
        <v>252</v>
      </c>
      <c r="W2276" s="110">
        <f t="shared" si="1065"/>
        <v>1.005314788</v>
      </c>
      <c r="X2276" s="103">
        <f t="shared" si="1066"/>
        <v>0.23592199999999999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44.651942310000003</v>
      </c>
      <c r="C2277" s="103">
        <f t="shared" si="1074"/>
        <v>32.131504579999998</v>
      </c>
      <c r="D2277" s="104">
        <f t="shared" si="1068"/>
        <v>1213.5139999999999</v>
      </c>
      <c r="E2277" s="105">
        <f t="shared" si="1055"/>
        <v>1209.432</v>
      </c>
      <c r="F2277" s="106">
        <f t="shared" si="1056"/>
        <v>46497</v>
      </c>
      <c r="G2277" s="107">
        <f t="shared" si="1061"/>
        <v>-3.3637848430260187E-3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</v>
      </c>
      <c r="M2277" s="110">
        <f t="shared" si="1058"/>
        <v>1</v>
      </c>
      <c r="N2277" s="110">
        <f t="shared" si="1079"/>
        <v>1.3815017452050753</v>
      </c>
      <c r="O2277" s="103">
        <f t="shared" si="1057"/>
        <v>1.38150174</v>
      </c>
      <c r="P2277" s="103">
        <f t="shared" si="1063"/>
        <v>44.38972948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0.16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1.005907061</v>
      </c>
      <c r="X2277" s="103">
        <f t="shared" si="1066"/>
        <v>0.26221283000000001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44.67824865</v>
      </c>
      <c r="C2278" s="103">
        <f t="shared" si="1074"/>
        <v>32.131504579999998</v>
      </c>
      <c r="D2278" s="104">
        <f t="shared" si="1068"/>
        <v>1213.5139999999999</v>
      </c>
      <c r="E2278" s="105">
        <f t="shared" si="1055"/>
        <v>1209.432</v>
      </c>
      <c r="F2278" s="106">
        <f t="shared" si="1056"/>
        <v>46497</v>
      </c>
      <c r="G2278" s="107">
        <f t="shared" si="1061"/>
        <v>-3.3637848430260187E-3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</v>
      </c>
      <c r="M2278" s="110">
        <f t="shared" si="1058"/>
        <v>1</v>
      </c>
      <c r="N2278" s="110">
        <f t="shared" si="1079"/>
        <v>1.3815017452050753</v>
      </c>
      <c r="O2278" s="103">
        <f t="shared" si="1057"/>
        <v>1.38150174</v>
      </c>
      <c r="P2278" s="103">
        <f t="shared" si="1063"/>
        <v>44.38972948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0.16</v>
      </c>
      <c r="U2278" s="111">
        <f t="shared" si="1080"/>
        <v>11</v>
      </c>
      <c r="V2278" s="111">
        <v>252</v>
      </c>
      <c r="W2278" s="110">
        <f t="shared" si="1065"/>
        <v>1.0064996829999999</v>
      </c>
      <c r="X2278" s="103">
        <f t="shared" si="1066"/>
        <v>0.28851916999999999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44.67824865</v>
      </c>
      <c r="C2279" s="103">
        <f t="shared" si="1074"/>
        <v>32.131504579999998</v>
      </c>
      <c r="D2279" s="104">
        <f t="shared" si="1068"/>
        <v>1213.5139999999999</v>
      </c>
      <c r="E2279" s="105">
        <f t="shared" si="1055"/>
        <v>1209.432</v>
      </c>
      <c r="F2279" s="106">
        <f t="shared" si="1056"/>
        <v>46497</v>
      </c>
      <c r="G2279" s="107">
        <f t="shared" si="1061"/>
        <v>-3.3637848430260187E-3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</v>
      </c>
      <c r="M2279" s="110">
        <f t="shared" si="1058"/>
        <v>1</v>
      </c>
      <c r="N2279" s="110">
        <f t="shared" si="1079"/>
        <v>1.3815017452050753</v>
      </c>
      <c r="O2279" s="103">
        <f t="shared" si="1057"/>
        <v>1.38150174</v>
      </c>
      <c r="P2279" s="103">
        <f t="shared" si="1063"/>
        <v>44.38972948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0.16</v>
      </c>
      <c r="U2279" s="111">
        <f t="shared" si="1080"/>
        <v>11</v>
      </c>
      <c r="V2279" s="111">
        <v>252</v>
      </c>
      <c r="W2279" s="110">
        <f t="shared" si="1065"/>
        <v>1.0064996829999999</v>
      </c>
      <c r="X2279" s="103">
        <f t="shared" si="1066"/>
        <v>0.28851916999999999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44.67824865</v>
      </c>
      <c r="C2280" s="103">
        <f t="shared" si="1074"/>
        <v>32.131504579999998</v>
      </c>
      <c r="D2280" s="104">
        <f t="shared" si="1068"/>
        <v>1213.5139999999999</v>
      </c>
      <c r="E2280" s="105">
        <f t="shared" ref="E2280:E2343" si="1081">IF($K2280=1,VLOOKUP($A2279,$AO$10:$AS$165,4),E2279)</f>
        <v>1209.432</v>
      </c>
      <c r="F2280" s="106">
        <f t="shared" ref="F2280:F2343" si="1082">IF($K2280=1,VLOOKUP($A2279,$AO$10:$AS$165,5),F2279)</f>
        <v>46497</v>
      </c>
      <c r="G2280" s="107">
        <f t="shared" si="1061"/>
        <v>-3.3637848430260187E-3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</v>
      </c>
      <c r="M2280" s="110">
        <f t="shared" si="1058"/>
        <v>1</v>
      </c>
      <c r="N2280" s="110">
        <f t="shared" si="1079"/>
        <v>1.3815017452050753</v>
      </c>
      <c r="O2280" s="103">
        <f t="shared" si="1057"/>
        <v>1.38150174</v>
      </c>
      <c r="P2280" s="103">
        <f t="shared" si="1063"/>
        <v>44.38972948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0.16</v>
      </c>
      <c r="U2280" s="111">
        <f t="shared" si="1080"/>
        <v>11</v>
      </c>
      <c r="V2280" s="111">
        <v>252</v>
      </c>
      <c r="W2280" s="110">
        <f t="shared" si="1065"/>
        <v>1.0064996829999999</v>
      </c>
      <c r="X2280" s="103">
        <f t="shared" si="1066"/>
        <v>0.28851916999999999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44.70457047</v>
      </c>
      <c r="C2281" s="103">
        <f t="shared" si="1074"/>
        <v>32.131504579999998</v>
      </c>
      <c r="D2281" s="104">
        <f t="shared" si="1068"/>
        <v>1213.5139999999999</v>
      </c>
      <c r="E2281" s="105">
        <f t="shared" si="1081"/>
        <v>1209.432</v>
      </c>
      <c r="F2281" s="106">
        <f t="shared" si="1082"/>
        <v>46497</v>
      </c>
      <c r="G2281" s="107">
        <f t="shared" si="1061"/>
        <v>-3.3637848430260187E-3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</v>
      </c>
      <c r="M2281" s="110">
        <f t="shared" si="1058"/>
        <v>1</v>
      </c>
      <c r="N2281" s="110">
        <f t="shared" si="1079"/>
        <v>1.3815017452050753</v>
      </c>
      <c r="O2281" s="103">
        <f t="shared" ref="O2281:O2344" si="1083">TRUNC(TRUNC((L2281*N2281),15),8)</f>
        <v>1.38150174</v>
      </c>
      <c r="P2281" s="103">
        <f t="shared" si="1063"/>
        <v>44.38972948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0.16</v>
      </c>
      <c r="U2281" s="111">
        <f t="shared" si="1080"/>
        <v>12</v>
      </c>
      <c r="V2281" s="111">
        <v>252</v>
      </c>
      <c r="W2281" s="110">
        <f t="shared" si="1065"/>
        <v>1.007092654</v>
      </c>
      <c r="X2281" s="103">
        <f t="shared" si="1066"/>
        <v>0.31484098999999999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44.730907780000003</v>
      </c>
      <c r="C2282" s="103">
        <f t="shared" si="1074"/>
        <v>32.131504579999998</v>
      </c>
      <c r="D2282" s="104">
        <f t="shared" si="1068"/>
        <v>1213.5139999999999</v>
      </c>
      <c r="E2282" s="105">
        <f t="shared" si="1081"/>
        <v>1209.432</v>
      </c>
      <c r="F2282" s="106">
        <f t="shared" si="1082"/>
        <v>46497</v>
      </c>
      <c r="G2282" s="107">
        <f t="shared" si="1061"/>
        <v>-3.3637848430260187E-3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</v>
      </c>
      <c r="M2282" s="110">
        <f t="shared" ref="M2282:M2345" si="1084">IF(I2282&gt;I2281,L2281,M2281)</f>
        <v>1</v>
      </c>
      <c r="N2282" s="110">
        <f t="shared" si="1079"/>
        <v>1.3815017452050753</v>
      </c>
      <c r="O2282" s="103">
        <f t="shared" si="1083"/>
        <v>1.38150174</v>
      </c>
      <c r="P2282" s="103">
        <f t="shared" si="1063"/>
        <v>44.38972948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0.16</v>
      </c>
      <c r="U2282" s="111">
        <f t="shared" si="1080"/>
        <v>13</v>
      </c>
      <c r="V2282" s="111">
        <v>252</v>
      </c>
      <c r="W2282" s="110">
        <f t="shared" si="1065"/>
        <v>1.0076859739999999</v>
      </c>
      <c r="X2282" s="103">
        <f t="shared" si="1066"/>
        <v>0.34117829999999999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44.757260629999998</v>
      </c>
      <c r="C2283" s="103">
        <f t="shared" si="1074"/>
        <v>32.131504579999998</v>
      </c>
      <c r="D2283" s="104">
        <f t="shared" si="1068"/>
        <v>1213.5139999999999</v>
      </c>
      <c r="E2283" s="105">
        <f t="shared" si="1081"/>
        <v>1209.432</v>
      </c>
      <c r="F2283" s="106">
        <f t="shared" si="1082"/>
        <v>46497</v>
      </c>
      <c r="G2283" s="107">
        <f t="shared" si="1061"/>
        <v>-3.3637848430260187E-3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</v>
      </c>
      <c r="M2283" s="110">
        <f t="shared" si="1084"/>
        <v>1</v>
      </c>
      <c r="N2283" s="110">
        <f t="shared" si="1079"/>
        <v>1.3815017452050753</v>
      </c>
      <c r="O2283" s="103">
        <f t="shared" si="1083"/>
        <v>1.38150174</v>
      </c>
      <c r="P2283" s="103">
        <f t="shared" si="1063"/>
        <v>44.38972948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0.16</v>
      </c>
      <c r="U2283" s="111">
        <f t="shared" si="1080"/>
        <v>14</v>
      </c>
      <c r="V2283" s="111">
        <v>252</v>
      </c>
      <c r="W2283" s="110">
        <f t="shared" si="1065"/>
        <v>1.0082796439999999</v>
      </c>
      <c r="X2283" s="103">
        <f t="shared" si="1066"/>
        <v>0.36753114999999997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44.783629019999999</v>
      </c>
      <c r="C2284" s="103">
        <f t="shared" si="1074"/>
        <v>32.131504579999998</v>
      </c>
      <c r="D2284" s="104">
        <f t="shared" si="1068"/>
        <v>1213.5139999999999</v>
      </c>
      <c r="E2284" s="105">
        <f t="shared" si="1081"/>
        <v>1209.432</v>
      </c>
      <c r="F2284" s="106">
        <f t="shared" si="1082"/>
        <v>46497</v>
      </c>
      <c r="G2284" s="107">
        <f t="shared" si="1061"/>
        <v>-3.3637848430260187E-3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</v>
      </c>
      <c r="M2284" s="110">
        <f t="shared" si="1084"/>
        <v>1</v>
      </c>
      <c r="N2284" s="110">
        <f t="shared" si="1079"/>
        <v>1.3815017452050753</v>
      </c>
      <c r="O2284" s="103">
        <f t="shared" si="1083"/>
        <v>1.38150174</v>
      </c>
      <c r="P2284" s="103">
        <f t="shared" si="1063"/>
        <v>44.38972948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0.16</v>
      </c>
      <c r="U2284" s="111">
        <f t="shared" si="1080"/>
        <v>15</v>
      </c>
      <c r="V2284" s="111">
        <v>252</v>
      </c>
      <c r="W2284" s="110">
        <f t="shared" si="1065"/>
        <v>1.008873664</v>
      </c>
      <c r="X2284" s="103">
        <f t="shared" si="1066"/>
        <v>0.39389953999999999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44.810012899999997</v>
      </c>
      <c r="C2285" s="103">
        <f t="shared" si="1074"/>
        <v>32.131504579999998</v>
      </c>
      <c r="D2285" s="104">
        <f t="shared" si="1068"/>
        <v>1213.5139999999999</v>
      </c>
      <c r="E2285" s="105">
        <f t="shared" si="1081"/>
        <v>1209.432</v>
      </c>
      <c r="F2285" s="106">
        <f t="shared" si="1082"/>
        <v>46497</v>
      </c>
      <c r="G2285" s="107">
        <f t="shared" si="1061"/>
        <v>-3.3637848430260187E-3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</v>
      </c>
      <c r="M2285" s="110">
        <f t="shared" si="1084"/>
        <v>1</v>
      </c>
      <c r="N2285" s="110">
        <f t="shared" si="1079"/>
        <v>1.3815017452050753</v>
      </c>
      <c r="O2285" s="103">
        <f t="shared" si="1083"/>
        <v>1.38150174</v>
      </c>
      <c r="P2285" s="103">
        <f t="shared" si="1063"/>
        <v>44.38972948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0.16</v>
      </c>
      <c r="U2285" s="111">
        <f t="shared" si="1080"/>
        <v>16</v>
      </c>
      <c r="V2285" s="111">
        <v>252</v>
      </c>
      <c r="W2285" s="110">
        <f t="shared" si="1065"/>
        <v>1.0094680330000001</v>
      </c>
      <c r="X2285" s="103">
        <f t="shared" si="1066"/>
        <v>0.42028342000000002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44.810012899999997</v>
      </c>
      <c r="C2286" s="103">
        <f t="shared" si="1074"/>
        <v>32.131504579999998</v>
      </c>
      <c r="D2286" s="104">
        <f t="shared" si="1068"/>
        <v>1213.5139999999999</v>
      </c>
      <c r="E2286" s="105">
        <f t="shared" si="1081"/>
        <v>1209.432</v>
      </c>
      <c r="F2286" s="106">
        <f t="shared" si="1082"/>
        <v>46497</v>
      </c>
      <c r="G2286" s="107">
        <f t="shared" si="1061"/>
        <v>-3.3637848430260187E-3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</v>
      </c>
      <c r="M2286" s="110">
        <f t="shared" si="1084"/>
        <v>1</v>
      </c>
      <c r="N2286" s="110">
        <f t="shared" si="1079"/>
        <v>1.3815017452050753</v>
      </c>
      <c r="O2286" s="103">
        <f t="shared" si="1083"/>
        <v>1.38150174</v>
      </c>
      <c r="P2286" s="103">
        <f t="shared" si="1063"/>
        <v>44.38972948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0.16</v>
      </c>
      <c r="U2286" s="111">
        <f t="shared" si="1080"/>
        <v>16</v>
      </c>
      <c r="V2286" s="111">
        <v>252</v>
      </c>
      <c r="W2286" s="110">
        <f t="shared" si="1065"/>
        <v>1.0094680330000001</v>
      </c>
      <c r="X2286" s="103">
        <f t="shared" si="1066"/>
        <v>0.42028342000000002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44.810012899999997</v>
      </c>
      <c r="C2287" s="103">
        <f t="shared" si="1074"/>
        <v>32.131504579999998</v>
      </c>
      <c r="D2287" s="104">
        <f t="shared" si="1068"/>
        <v>1213.5139999999999</v>
      </c>
      <c r="E2287" s="105">
        <f t="shared" si="1081"/>
        <v>1209.432</v>
      </c>
      <c r="F2287" s="106">
        <f t="shared" si="1082"/>
        <v>46497</v>
      </c>
      <c r="G2287" s="107">
        <f t="shared" si="1061"/>
        <v>-3.3637848430260187E-3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</v>
      </c>
      <c r="M2287" s="110">
        <f t="shared" si="1084"/>
        <v>1</v>
      </c>
      <c r="N2287" s="110">
        <f t="shared" si="1079"/>
        <v>1.3815017452050753</v>
      </c>
      <c r="O2287" s="103">
        <f t="shared" si="1083"/>
        <v>1.38150174</v>
      </c>
      <c r="P2287" s="103">
        <f t="shared" si="1063"/>
        <v>44.38972948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0.16</v>
      </c>
      <c r="U2287" s="111">
        <f t="shared" si="1080"/>
        <v>16</v>
      </c>
      <c r="V2287" s="111">
        <v>252</v>
      </c>
      <c r="W2287" s="110">
        <f t="shared" si="1065"/>
        <v>1.0094680330000001</v>
      </c>
      <c r="X2287" s="103">
        <f t="shared" si="1066"/>
        <v>0.42028342000000002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44.836412359999997</v>
      </c>
      <c r="C2288" s="103">
        <f t="shared" si="1074"/>
        <v>32.131504579999998</v>
      </c>
      <c r="D2288" s="104">
        <f t="shared" si="1068"/>
        <v>1213.5139999999999</v>
      </c>
      <c r="E2288" s="105">
        <f t="shared" si="1081"/>
        <v>1209.432</v>
      </c>
      <c r="F2288" s="106">
        <f t="shared" si="1082"/>
        <v>46497</v>
      </c>
      <c r="G2288" s="107">
        <f t="shared" si="1061"/>
        <v>-3.3637848430260187E-3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</v>
      </c>
      <c r="M2288" s="110">
        <f t="shared" si="1084"/>
        <v>1</v>
      </c>
      <c r="N2288" s="110">
        <f t="shared" si="1079"/>
        <v>1.3815017452050753</v>
      </c>
      <c r="O2288" s="103">
        <f t="shared" si="1083"/>
        <v>1.38150174</v>
      </c>
      <c r="P2288" s="103">
        <f t="shared" si="1063"/>
        <v>44.38972948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0.16</v>
      </c>
      <c r="U2288" s="111">
        <f t="shared" si="1080"/>
        <v>17</v>
      </c>
      <c r="V2288" s="111">
        <v>252</v>
      </c>
      <c r="W2288" s="110">
        <f t="shared" si="1065"/>
        <v>1.0100627529999999</v>
      </c>
      <c r="X2288" s="103">
        <f t="shared" si="1066"/>
        <v>0.44668288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44.862827349999996</v>
      </c>
      <c r="C2289" s="103">
        <f t="shared" si="1074"/>
        <v>32.131504579999998</v>
      </c>
      <c r="D2289" s="104">
        <f t="shared" si="1068"/>
        <v>1213.5139999999999</v>
      </c>
      <c r="E2289" s="105">
        <f t="shared" si="1081"/>
        <v>1209.432</v>
      </c>
      <c r="F2289" s="106">
        <f t="shared" si="1082"/>
        <v>46497</v>
      </c>
      <c r="G2289" s="107">
        <f t="shared" si="1061"/>
        <v>-3.3637848430260187E-3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</v>
      </c>
      <c r="M2289" s="110">
        <f t="shared" si="1084"/>
        <v>1</v>
      </c>
      <c r="N2289" s="110">
        <f t="shared" si="1079"/>
        <v>1.3815017452050753</v>
      </c>
      <c r="O2289" s="103">
        <f t="shared" si="1083"/>
        <v>1.38150174</v>
      </c>
      <c r="P2289" s="103">
        <f t="shared" si="1063"/>
        <v>44.38972948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0.16</v>
      </c>
      <c r="U2289" s="111">
        <f t="shared" si="1080"/>
        <v>18</v>
      </c>
      <c r="V2289" s="111">
        <v>252</v>
      </c>
      <c r="W2289" s="110">
        <f t="shared" si="1065"/>
        <v>1.0106578230000001</v>
      </c>
      <c r="X2289" s="103">
        <f t="shared" si="1066"/>
        <v>0.47309786999999998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44.889257929999999</v>
      </c>
      <c r="C2290" s="103">
        <f t="shared" si="1074"/>
        <v>32.131504579999998</v>
      </c>
      <c r="D2290" s="104">
        <f t="shared" si="1068"/>
        <v>1213.5139999999999</v>
      </c>
      <c r="E2290" s="105">
        <f t="shared" si="1081"/>
        <v>1209.432</v>
      </c>
      <c r="F2290" s="106">
        <f t="shared" si="1082"/>
        <v>46497</v>
      </c>
      <c r="G2290" s="107">
        <f t="shared" si="1061"/>
        <v>-3.3637848430260187E-3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</v>
      </c>
      <c r="M2290" s="110">
        <f t="shared" si="1084"/>
        <v>1</v>
      </c>
      <c r="N2290" s="110">
        <f t="shared" si="1079"/>
        <v>1.3815017452050753</v>
      </c>
      <c r="O2290" s="103">
        <f t="shared" si="1083"/>
        <v>1.38150174</v>
      </c>
      <c r="P2290" s="103">
        <f t="shared" si="1063"/>
        <v>44.38972948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0.16</v>
      </c>
      <c r="U2290" s="111">
        <f t="shared" si="1080"/>
        <v>19</v>
      </c>
      <c r="V2290" s="111">
        <v>252</v>
      </c>
      <c r="W2290" s="110">
        <f t="shared" si="1065"/>
        <v>1.0112532439999999</v>
      </c>
      <c r="X2290" s="103">
        <f t="shared" si="1066"/>
        <v>0.49952845000000001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44.915704050000002</v>
      </c>
      <c r="C2291" s="103">
        <f t="shared" si="1074"/>
        <v>32.131504579999998</v>
      </c>
      <c r="D2291" s="104">
        <f t="shared" si="1068"/>
        <v>1213.5139999999999</v>
      </c>
      <c r="E2291" s="105">
        <f t="shared" si="1081"/>
        <v>1209.432</v>
      </c>
      <c r="F2291" s="106">
        <f t="shared" si="1082"/>
        <v>46497</v>
      </c>
      <c r="G2291" s="107">
        <f t="shared" si="1061"/>
        <v>-3.3637848430260187E-3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</v>
      </c>
      <c r="M2291" s="110">
        <f t="shared" si="1084"/>
        <v>1</v>
      </c>
      <c r="N2291" s="110">
        <f t="shared" si="1079"/>
        <v>1.3815017452050753</v>
      </c>
      <c r="O2291" s="103">
        <f t="shared" si="1083"/>
        <v>1.38150174</v>
      </c>
      <c r="P2291" s="103">
        <f t="shared" si="1063"/>
        <v>44.38972948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0.16</v>
      </c>
      <c r="U2291" s="111">
        <f t="shared" si="1080"/>
        <v>20</v>
      </c>
      <c r="V2291" s="111">
        <v>252</v>
      </c>
      <c r="W2291" s="110">
        <f t="shared" si="1065"/>
        <v>1.0118490149999999</v>
      </c>
      <c r="X2291" s="103">
        <f t="shared" si="1066"/>
        <v>0.52597457000000003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44.942165779999996</v>
      </c>
      <c r="C2292" s="103">
        <f t="shared" si="1074"/>
        <v>32.131504579999998</v>
      </c>
      <c r="D2292" s="104">
        <f t="shared" si="1068"/>
        <v>1213.5139999999999</v>
      </c>
      <c r="E2292" s="105">
        <f t="shared" si="1081"/>
        <v>1209.432</v>
      </c>
      <c r="F2292" s="106">
        <f t="shared" si="1082"/>
        <v>46497</v>
      </c>
      <c r="G2292" s="107">
        <f t="shared" si="1061"/>
        <v>-3.3637848430260187E-3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</v>
      </c>
      <c r="M2292" s="110">
        <f t="shared" si="1084"/>
        <v>1</v>
      </c>
      <c r="N2292" s="110">
        <f t="shared" si="1079"/>
        <v>1.3815017452050753</v>
      </c>
      <c r="O2292" s="103">
        <f t="shared" si="1083"/>
        <v>1.38150174</v>
      </c>
      <c r="P2292" s="103">
        <f t="shared" si="1063"/>
        <v>44.38972948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0.16</v>
      </c>
      <c r="U2292" s="111">
        <f t="shared" si="1080"/>
        <v>21</v>
      </c>
      <c r="V2292" s="111">
        <v>252</v>
      </c>
      <c r="W2292" s="110">
        <f t="shared" si="1065"/>
        <v>1.0124451379999999</v>
      </c>
      <c r="X2292" s="103">
        <f t="shared" si="1066"/>
        <v>0.55243629999999999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44.942165779999996</v>
      </c>
      <c r="C2293" s="103">
        <f t="shared" si="1074"/>
        <v>32.131504579999998</v>
      </c>
      <c r="D2293" s="104">
        <f t="shared" si="1068"/>
        <v>1213.5139999999999</v>
      </c>
      <c r="E2293" s="105">
        <f t="shared" si="1081"/>
        <v>1209.432</v>
      </c>
      <c r="F2293" s="106">
        <f t="shared" si="1082"/>
        <v>46497</v>
      </c>
      <c r="G2293" s="107">
        <f t="shared" si="1061"/>
        <v>-3.3637848430260187E-3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</v>
      </c>
      <c r="M2293" s="110">
        <f t="shared" si="1084"/>
        <v>1</v>
      </c>
      <c r="N2293" s="110">
        <f t="shared" si="1079"/>
        <v>1.3815017452050753</v>
      </c>
      <c r="O2293" s="103">
        <f t="shared" si="1083"/>
        <v>1.38150174</v>
      </c>
      <c r="P2293" s="103">
        <f t="shared" si="1063"/>
        <v>44.38972948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0.16</v>
      </c>
      <c r="U2293" s="111">
        <f t="shared" si="1080"/>
        <v>21</v>
      </c>
      <c r="V2293" s="111">
        <v>252</v>
      </c>
      <c r="W2293" s="110">
        <f t="shared" si="1065"/>
        <v>1.0124451379999999</v>
      </c>
      <c r="X2293" s="103">
        <f t="shared" si="1066"/>
        <v>0.55243629999999999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44.942165779999996</v>
      </c>
      <c r="C2294" s="103">
        <f t="shared" si="1074"/>
        <v>32.131504579999998</v>
      </c>
      <c r="D2294" s="104">
        <f t="shared" si="1068"/>
        <v>1213.5139999999999</v>
      </c>
      <c r="E2294" s="105">
        <f t="shared" si="1081"/>
        <v>1209.432</v>
      </c>
      <c r="F2294" s="106">
        <f t="shared" si="1082"/>
        <v>46497</v>
      </c>
      <c r="G2294" s="107">
        <f t="shared" si="1061"/>
        <v>-3.3637848430260187E-3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</v>
      </c>
      <c r="M2294" s="110">
        <f t="shared" si="1084"/>
        <v>1</v>
      </c>
      <c r="N2294" s="110">
        <f t="shared" si="1079"/>
        <v>1.3815017452050753</v>
      </c>
      <c r="O2294" s="103">
        <f t="shared" si="1083"/>
        <v>1.38150174</v>
      </c>
      <c r="P2294" s="103">
        <f t="shared" si="1063"/>
        <v>44.38972948</v>
      </c>
      <c r="Q2294" s="11">
        <f t="shared" si="1078"/>
        <v>75</v>
      </c>
      <c r="R2294" s="7">
        <f t="shared" si="1071"/>
        <v>0.163498</v>
      </c>
      <c r="S2294" s="8">
        <f t="shared" si="1064"/>
        <v>7.2576319900000001</v>
      </c>
      <c r="T2294" s="113">
        <f t="shared" si="1072"/>
        <v>0.16</v>
      </c>
      <c r="U2294" s="111">
        <f t="shared" si="1080"/>
        <v>21</v>
      </c>
      <c r="V2294" s="111">
        <v>252</v>
      </c>
      <c r="W2294" s="110">
        <f t="shared" si="1065"/>
        <v>1.0124451379999999</v>
      </c>
      <c r="X2294" s="103">
        <f t="shared" si="1066"/>
        <v>0.55243629999999999</v>
      </c>
      <c r="Y2294" s="8">
        <f t="shared" si="1073"/>
        <v>7.8100682900000002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37.153973569999998</v>
      </c>
      <c r="C2295" s="103">
        <f t="shared" si="1074"/>
        <v>26.878067850000001</v>
      </c>
      <c r="D2295" s="104">
        <f t="shared" si="1068"/>
        <v>1213.5139999999999</v>
      </c>
      <c r="E2295" s="105">
        <f t="shared" si="1081"/>
        <v>1209.432</v>
      </c>
      <c r="F2295" s="106">
        <f t="shared" si="1082"/>
        <v>46528</v>
      </c>
      <c r="G2295" s="107">
        <f t="shared" si="1061"/>
        <v>-3.3637848430260187E-3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</v>
      </c>
      <c r="M2295" s="110">
        <f t="shared" si="1084"/>
        <v>1</v>
      </c>
      <c r="N2295" s="110">
        <f t="shared" si="1079"/>
        <v>1.3815017452050753</v>
      </c>
      <c r="O2295" s="103">
        <f t="shared" si="1083"/>
        <v>1.38150174</v>
      </c>
      <c r="P2295" s="103">
        <f t="shared" si="1063"/>
        <v>37.1320975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0.16</v>
      </c>
      <c r="U2295" s="111">
        <f t="shared" si="1080"/>
        <v>1</v>
      </c>
      <c r="V2295" s="111">
        <v>252</v>
      </c>
      <c r="W2295" s="110">
        <f t="shared" si="1065"/>
        <v>1.0005891419999999</v>
      </c>
      <c r="X2295" s="103">
        <f t="shared" si="1066"/>
        <v>2.1876070000000001E-2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37.175862500000001</v>
      </c>
      <c r="C2296" s="103">
        <f t="shared" si="1074"/>
        <v>26.878067850000001</v>
      </c>
      <c r="D2296" s="104">
        <f t="shared" si="1068"/>
        <v>1213.5139999999999</v>
      </c>
      <c r="E2296" s="105">
        <f t="shared" si="1081"/>
        <v>1209.432</v>
      </c>
      <c r="F2296" s="106">
        <f t="shared" si="1082"/>
        <v>46528</v>
      </c>
      <c r="G2296" s="107">
        <f t="shared" si="1061"/>
        <v>-3.3637848430260187E-3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</v>
      </c>
      <c r="M2296" s="110">
        <f t="shared" si="1084"/>
        <v>1</v>
      </c>
      <c r="N2296" s="110">
        <f t="shared" si="1079"/>
        <v>1.3815017452050753</v>
      </c>
      <c r="O2296" s="103">
        <f t="shared" si="1083"/>
        <v>1.38150174</v>
      </c>
      <c r="P2296" s="103">
        <f t="shared" si="1063"/>
        <v>37.1320975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0.16</v>
      </c>
      <c r="U2296" s="111">
        <f t="shared" si="1080"/>
        <v>2</v>
      </c>
      <c r="V2296" s="111">
        <v>252</v>
      </c>
      <c r="W2296" s="110">
        <f t="shared" si="1065"/>
        <v>1.0011786300000001</v>
      </c>
      <c r="X2296" s="103">
        <f t="shared" si="1066"/>
        <v>4.3764999999999998E-2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37.197764380000002</v>
      </c>
      <c r="C2297" s="103">
        <f t="shared" si="1074"/>
        <v>26.878067850000001</v>
      </c>
      <c r="D2297" s="104">
        <f t="shared" si="1068"/>
        <v>1213.5139999999999</v>
      </c>
      <c r="E2297" s="105">
        <f t="shared" si="1081"/>
        <v>1209.432</v>
      </c>
      <c r="F2297" s="106">
        <f t="shared" si="1082"/>
        <v>46528</v>
      </c>
      <c r="G2297" s="107">
        <f t="shared" si="1061"/>
        <v>-3.3637848430260187E-3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</v>
      </c>
      <c r="M2297" s="110">
        <f t="shared" si="1084"/>
        <v>1</v>
      </c>
      <c r="N2297" s="110">
        <f t="shared" si="1079"/>
        <v>1.3815017452050753</v>
      </c>
      <c r="O2297" s="103">
        <f t="shared" si="1083"/>
        <v>1.38150174</v>
      </c>
      <c r="P2297" s="103">
        <f t="shared" si="1063"/>
        <v>37.1320975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0.16</v>
      </c>
      <c r="U2297" s="111">
        <f t="shared" si="1080"/>
        <v>3</v>
      </c>
      <c r="V2297" s="111">
        <v>252</v>
      </c>
      <c r="W2297" s="110">
        <f t="shared" si="1065"/>
        <v>1.001768467</v>
      </c>
      <c r="X2297" s="103">
        <f t="shared" si="1066"/>
        <v>6.5666879999999997E-2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37.219679120000002</v>
      </c>
      <c r="C2298" s="103">
        <f t="shared" si="1074"/>
        <v>26.878067850000001</v>
      </c>
      <c r="D2298" s="104">
        <f t="shared" si="1068"/>
        <v>1213.5139999999999</v>
      </c>
      <c r="E2298" s="105">
        <f t="shared" si="1081"/>
        <v>1209.432</v>
      </c>
      <c r="F2298" s="106">
        <f t="shared" si="1082"/>
        <v>46528</v>
      </c>
      <c r="G2298" s="107">
        <f t="shared" si="1061"/>
        <v>-3.3637848430260187E-3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</v>
      </c>
      <c r="M2298" s="110">
        <f t="shared" si="1084"/>
        <v>1</v>
      </c>
      <c r="N2298" s="110">
        <f t="shared" si="1079"/>
        <v>1.3815017452050753</v>
      </c>
      <c r="O2298" s="103">
        <f t="shared" si="1083"/>
        <v>1.38150174</v>
      </c>
      <c r="P2298" s="103">
        <f t="shared" si="1063"/>
        <v>37.1320975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0.16</v>
      </c>
      <c r="U2298" s="111">
        <f t="shared" si="1080"/>
        <v>4</v>
      </c>
      <c r="V2298" s="111">
        <v>252</v>
      </c>
      <c r="W2298" s="110">
        <f t="shared" si="1065"/>
        <v>1.0023586499999999</v>
      </c>
      <c r="X2298" s="103">
        <f t="shared" si="1066"/>
        <v>8.7581619999999999E-2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37.24160681</v>
      </c>
      <c r="C2299" s="103">
        <f t="shared" si="1074"/>
        <v>26.878067850000001</v>
      </c>
      <c r="D2299" s="104">
        <f t="shared" si="1068"/>
        <v>1213.5139999999999</v>
      </c>
      <c r="E2299" s="105">
        <f t="shared" si="1081"/>
        <v>1209.432</v>
      </c>
      <c r="F2299" s="106">
        <f t="shared" si="1082"/>
        <v>46528</v>
      </c>
      <c r="G2299" s="107">
        <f t="shared" si="1061"/>
        <v>-3.3637848430260187E-3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</v>
      </c>
      <c r="M2299" s="110">
        <f t="shared" si="1084"/>
        <v>1</v>
      </c>
      <c r="N2299" s="110">
        <f t="shared" si="1079"/>
        <v>1.3815017452050753</v>
      </c>
      <c r="O2299" s="103">
        <f t="shared" si="1083"/>
        <v>1.38150174</v>
      </c>
      <c r="P2299" s="103">
        <f t="shared" si="1063"/>
        <v>37.1320975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0.16</v>
      </c>
      <c r="U2299" s="111">
        <f t="shared" si="1080"/>
        <v>5</v>
      </c>
      <c r="V2299" s="111">
        <v>252</v>
      </c>
      <c r="W2299" s="110">
        <f t="shared" si="1065"/>
        <v>1.0029491820000001</v>
      </c>
      <c r="X2299" s="103">
        <f t="shared" si="1066"/>
        <v>0.10950931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37.24160681</v>
      </c>
      <c r="C2300" s="103">
        <f t="shared" si="1074"/>
        <v>26.878067850000001</v>
      </c>
      <c r="D2300" s="104">
        <f t="shared" si="1068"/>
        <v>1213.5139999999999</v>
      </c>
      <c r="E2300" s="105">
        <f t="shared" si="1081"/>
        <v>1209.432</v>
      </c>
      <c r="F2300" s="106">
        <f t="shared" si="1082"/>
        <v>46528</v>
      </c>
      <c r="G2300" s="107">
        <f t="shared" si="1061"/>
        <v>-3.3637848430260187E-3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</v>
      </c>
      <c r="M2300" s="110">
        <f t="shared" si="1084"/>
        <v>1</v>
      </c>
      <c r="N2300" s="110">
        <f t="shared" si="1079"/>
        <v>1.3815017452050753</v>
      </c>
      <c r="O2300" s="103">
        <f t="shared" si="1083"/>
        <v>1.38150174</v>
      </c>
      <c r="P2300" s="103">
        <f t="shared" si="1063"/>
        <v>37.1320975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0.16</v>
      </c>
      <c r="U2300" s="111">
        <f t="shared" si="1080"/>
        <v>5</v>
      </c>
      <c r="V2300" s="111">
        <v>252</v>
      </c>
      <c r="W2300" s="110">
        <f t="shared" si="1065"/>
        <v>1.0029491820000001</v>
      </c>
      <c r="X2300" s="103">
        <f t="shared" si="1066"/>
        <v>0.10950931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37.24160681</v>
      </c>
      <c r="C2301" s="103">
        <f t="shared" si="1074"/>
        <v>26.878067850000001</v>
      </c>
      <c r="D2301" s="104">
        <f t="shared" si="1068"/>
        <v>1213.5139999999999</v>
      </c>
      <c r="E2301" s="105">
        <f t="shared" si="1081"/>
        <v>1209.432</v>
      </c>
      <c r="F2301" s="106">
        <f t="shared" si="1082"/>
        <v>46528</v>
      </c>
      <c r="G2301" s="107">
        <f t="shared" si="1061"/>
        <v>-3.3637848430260187E-3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</v>
      </c>
      <c r="M2301" s="110">
        <f t="shared" si="1084"/>
        <v>1</v>
      </c>
      <c r="N2301" s="110">
        <f t="shared" si="1079"/>
        <v>1.3815017452050753</v>
      </c>
      <c r="O2301" s="103">
        <f t="shared" si="1083"/>
        <v>1.38150174</v>
      </c>
      <c r="P2301" s="103">
        <f t="shared" si="1063"/>
        <v>37.1320975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0.16</v>
      </c>
      <c r="U2301" s="111">
        <f t="shared" si="1080"/>
        <v>5</v>
      </c>
      <c r="V2301" s="111">
        <v>252</v>
      </c>
      <c r="W2301" s="110">
        <f t="shared" si="1065"/>
        <v>1.0029491820000001</v>
      </c>
      <c r="X2301" s="103">
        <f t="shared" si="1066"/>
        <v>0.10950931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37.263547389999999</v>
      </c>
      <c r="C2302" s="103">
        <f t="shared" si="1074"/>
        <v>26.878067850000001</v>
      </c>
      <c r="D2302" s="104">
        <f t="shared" si="1068"/>
        <v>1213.5139999999999</v>
      </c>
      <c r="E2302" s="105">
        <f t="shared" si="1081"/>
        <v>1209.432</v>
      </c>
      <c r="F2302" s="106">
        <f t="shared" si="1082"/>
        <v>46528</v>
      </c>
      <c r="G2302" s="107">
        <f t="shared" si="1061"/>
        <v>-3.3637848430260187E-3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</v>
      </c>
      <c r="M2302" s="110">
        <f t="shared" si="1084"/>
        <v>1</v>
      </c>
      <c r="N2302" s="110">
        <f t="shared" si="1079"/>
        <v>1.3815017452050753</v>
      </c>
      <c r="O2302" s="103">
        <f t="shared" si="1083"/>
        <v>1.38150174</v>
      </c>
      <c r="P2302" s="103">
        <f t="shared" si="1063"/>
        <v>37.1320975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0.16</v>
      </c>
      <c r="U2302" s="111">
        <f t="shared" si="1080"/>
        <v>6</v>
      </c>
      <c r="V2302" s="111">
        <v>252</v>
      </c>
      <c r="W2302" s="110">
        <f t="shared" si="1065"/>
        <v>1.003540061</v>
      </c>
      <c r="X2302" s="103">
        <f t="shared" si="1066"/>
        <v>0.13144989000000001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37.285500880000001</v>
      </c>
      <c r="C2303" s="103">
        <f t="shared" si="1074"/>
        <v>26.878067850000001</v>
      </c>
      <c r="D2303" s="104">
        <f t="shared" si="1068"/>
        <v>1213.5139999999999</v>
      </c>
      <c r="E2303" s="105">
        <f t="shared" si="1081"/>
        <v>1209.432</v>
      </c>
      <c r="F2303" s="106">
        <f t="shared" si="1082"/>
        <v>46528</v>
      </c>
      <c r="G2303" s="107">
        <f t="shared" si="1061"/>
        <v>-3.3637848430260187E-3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</v>
      </c>
      <c r="M2303" s="110">
        <f t="shared" si="1084"/>
        <v>1</v>
      </c>
      <c r="N2303" s="110">
        <f t="shared" si="1079"/>
        <v>1.3815017452050753</v>
      </c>
      <c r="O2303" s="103">
        <f t="shared" si="1083"/>
        <v>1.38150174</v>
      </c>
      <c r="P2303" s="103">
        <f t="shared" si="1063"/>
        <v>37.1320975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0.16</v>
      </c>
      <c r="U2303" s="111">
        <f t="shared" si="1080"/>
        <v>7</v>
      </c>
      <c r="V2303" s="111">
        <v>252</v>
      </c>
      <c r="W2303" s="110">
        <f t="shared" si="1065"/>
        <v>1.004131288</v>
      </c>
      <c r="X2303" s="103">
        <f t="shared" si="1066"/>
        <v>0.15340338000000001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37.307467340000002</v>
      </c>
      <c r="C2304" s="103">
        <f t="shared" si="1074"/>
        <v>26.878067850000001</v>
      </c>
      <c r="D2304" s="104">
        <f t="shared" si="1068"/>
        <v>1213.5139999999999</v>
      </c>
      <c r="E2304" s="105">
        <f t="shared" si="1081"/>
        <v>1209.432</v>
      </c>
      <c r="F2304" s="106">
        <f t="shared" si="1082"/>
        <v>46528</v>
      </c>
      <c r="G2304" s="107">
        <f t="shared" si="1061"/>
        <v>-3.3637848430260187E-3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</v>
      </c>
      <c r="M2304" s="110">
        <f t="shared" si="1084"/>
        <v>1</v>
      </c>
      <c r="N2304" s="110">
        <f t="shared" si="1079"/>
        <v>1.3815017452050753</v>
      </c>
      <c r="O2304" s="103">
        <f t="shared" si="1083"/>
        <v>1.38150174</v>
      </c>
      <c r="P2304" s="103">
        <f t="shared" si="1063"/>
        <v>37.1320975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0.16</v>
      </c>
      <c r="U2304" s="111">
        <f t="shared" si="1080"/>
        <v>8</v>
      </c>
      <c r="V2304" s="111">
        <v>252</v>
      </c>
      <c r="W2304" s="110">
        <f t="shared" si="1065"/>
        <v>1.0047228640000001</v>
      </c>
      <c r="X2304" s="103">
        <f t="shared" si="1066"/>
        <v>0.17536984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37.32944672</v>
      </c>
      <c r="C2305" s="103">
        <f t="shared" si="1074"/>
        <v>26.878067850000001</v>
      </c>
      <c r="D2305" s="104">
        <f t="shared" si="1068"/>
        <v>1213.5139999999999</v>
      </c>
      <c r="E2305" s="105">
        <f t="shared" si="1081"/>
        <v>1209.432</v>
      </c>
      <c r="F2305" s="106">
        <f t="shared" si="1082"/>
        <v>46528</v>
      </c>
      <c r="G2305" s="107">
        <f t="shared" si="1061"/>
        <v>-3.3637848430260187E-3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</v>
      </c>
      <c r="M2305" s="110">
        <f t="shared" si="1084"/>
        <v>1</v>
      </c>
      <c r="N2305" s="110">
        <f t="shared" si="1079"/>
        <v>1.3815017452050753</v>
      </c>
      <c r="O2305" s="103">
        <f t="shared" si="1083"/>
        <v>1.38150174</v>
      </c>
      <c r="P2305" s="103">
        <f t="shared" si="1063"/>
        <v>37.1320975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0.16</v>
      </c>
      <c r="U2305" s="111">
        <f t="shared" si="1080"/>
        <v>9</v>
      </c>
      <c r="V2305" s="111">
        <v>252</v>
      </c>
      <c r="W2305" s="110">
        <f t="shared" si="1065"/>
        <v>1.005314788</v>
      </c>
      <c r="X2305" s="103">
        <f t="shared" si="1066"/>
        <v>0.19734921999999999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37.351439059999997</v>
      </c>
      <c r="C2306" s="103">
        <f t="shared" si="1074"/>
        <v>26.878067850000001</v>
      </c>
      <c r="D2306" s="104">
        <f t="shared" si="1068"/>
        <v>1213.5139999999999</v>
      </c>
      <c r="E2306" s="105">
        <f t="shared" si="1081"/>
        <v>1209.432</v>
      </c>
      <c r="F2306" s="106">
        <f t="shared" si="1082"/>
        <v>46528</v>
      </c>
      <c r="G2306" s="107">
        <f t="shared" si="1061"/>
        <v>-3.3637848430260187E-3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</v>
      </c>
      <c r="M2306" s="110">
        <f t="shared" si="1084"/>
        <v>1</v>
      </c>
      <c r="N2306" s="110">
        <f t="shared" si="1079"/>
        <v>1.3815017452050753</v>
      </c>
      <c r="O2306" s="103">
        <f t="shared" si="1083"/>
        <v>1.38150174</v>
      </c>
      <c r="P2306" s="103">
        <f t="shared" si="1063"/>
        <v>37.1320975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0.16</v>
      </c>
      <c r="U2306" s="111">
        <f t="shared" si="1080"/>
        <v>10</v>
      </c>
      <c r="V2306" s="111">
        <v>252</v>
      </c>
      <c r="W2306" s="110">
        <f t="shared" si="1065"/>
        <v>1.005907061</v>
      </c>
      <c r="X2306" s="103">
        <f t="shared" si="1066"/>
        <v>0.21934155999999999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37.351439059999997</v>
      </c>
      <c r="C2307" s="103">
        <f t="shared" si="1074"/>
        <v>26.878067850000001</v>
      </c>
      <c r="D2307" s="104">
        <f t="shared" si="1068"/>
        <v>1213.5139999999999</v>
      </c>
      <c r="E2307" s="105">
        <f t="shared" si="1081"/>
        <v>1209.432</v>
      </c>
      <c r="F2307" s="106">
        <f t="shared" si="1082"/>
        <v>46528</v>
      </c>
      <c r="G2307" s="107">
        <f t="shared" si="1061"/>
        <v>-3.3637848430260187E-3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</v>
      </c>
      <c r="M2307" s="110">
        <f t="shared" si="1084"/>
        <v>1</v>
      </c>
      <c r="N2307" s="110">
        <f t="shared" si="1079"/>
        <v>1.3815017452050753</v>
      </c>
      <c r="O2307" s="103">
        <f t="shared" si="1083"/>
        <v>1.38150174</v>
      </c>
      <c r="P2307" s="103">
        <f t="shared" si="1063"/>
        <v>37.1320975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0.16</v>
      </c>
      <c r="U2307" s="111">
        <f t="shared" si="1080"/>
        <v>10</v>
      </c>
      <c r="V2307" s="111">
        <v>252</v>
      </c>
      <c r="W2307" s="110">
        <f t="shared" si="1065"/>
        <v>1.005907061</v>
      </c>
      <c r="X2307" s="103">
        <f t="shared" si="1066"/>
        <v>0.21934155999999999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37.351439059999997</v>
      </c>
      <c r="C2308" s="103">
        <f t="shared" si="1074"/>
        <v>26.878067850000001</v>
      </c>
      <c r="D2308" s="104">
        <f t="shared" si="1068"/>
        <v>1213.5139999999999</v>
      </c>
      <c r="E2308" s="105">
        <f t="shared" si="1081"/>
        <v>1209.432</v>
      </c>
      <c r="F2308" s="106">
        <f t="shared" si="1082"/>
        <v>46528</v>
      </c>
      <c r="G2308" s="107">
        <f t="shared" si="1061"/>
        <v>-3.3637848430260187E-3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</v>
      </c>
      <c r="M2308" s="110">
        <f t="shared" si="1084"/>
        <v>1</v>
      </c>
      <c r="N2308" s="110">
        <f t="shared" si="1079"/>
        <v>1.3815017452050753</v>
      </c>
      <c r="O2308" s="103">
        <f t="shared" si="1083"/>
        <v>1.38150174</v>
      </c>
      <c r="P2308" s="103">
        <f t="shared" si="1063"/>
        <v>37.1320975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0.16</v>
      </c>
      <c r="U2308" s="111">
        <f t="shared" si="1080"/>
        <v>10</v>
      </c>
      <c r="V2308" s="111">
        <v>252</v>
      </c>
      <c r="W2308" s="110">
        <f t="shared" si="1065"/>
        <v>1.005907061</v>
      </c>
      <c r="X2308" s="103">
        <f t="shared" si="1066"/>
        <v>0.21934155999999999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37.373444360000001</v>
      </c>
      <c r="C2309" s="103">
        <f t="shared" si="1074"/>
        <v>26.878067850000001</v>
      </c>
      <c r="D2309" s="104">
        <f t="shared" si="1068"/>
        <v>1213.5139999999999</v>
      </c>
      <c r="E2309" s="105">
        <f t="shared" si="1081"/>
        <v>1209.432</v>
      </c>
      <c r="F2309" s="106">
        <f t="shared" si="1082"/>
        <v>46528</v>
      </c>
      <c r="G2309" s="107">
        <f t="shared" si="1061"/>
        <v>-3.3637848430260187E-3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</v>
      </c>
      <c r="M2309" s="110">
        <f t="shared" si="1084"/>
        <v>1</v>
      </c>
      <c r="N2309" s="110">
        <f t="shared" si="1079"/>
        <v>1.3815017452050753</v>
      </c>
      <c r="O2309" s="103">
        <f t="shared" si="1083"/>
        <v>1.38150174</v>
      </c>
      <c r="P2309" s="103">
        <f t="shared" si="1063"/>
        <v>37.1320975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0.16</v>
      </c>
      <c r="U2309" s="111">
        <f t="shared" si="1080"/>
        <v>11</v>
      </c>
      <c r="V2309" s="111">
        <v>252</v>
      </c>
      <c r="W2309" s="110">
        <f t="shared" si="1065"/>
        <v>1.0064996829999999</v>
      </c>
      <c r="X2309" s="103">
        <f t="shared" si="1066"/>
        <v>0.24134686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37.395462610000003</v>
      </c>
      <c r="C2310" s="103">
        <f t="shared" si="1074"/>
        <v>26.878067850000001</v>
      </c>
      <c r="D2310" s="104">
        <f t="shared" si="1068"/>
        <v>1213.5139999999999</v>
      </c>
      <c r="E2310" s="105">
        <f t="shared" si="1081"/>
        <v>1209.432</v>
      </c>
      <c r="F2310" s="106">
        <f t="shared" si="1082"/>
        <v>46528</v>
      </c>
      <c r="G2310" s="107">
        <f t="shared" si="1061"/>
        <v>-3.3637848430260187E-3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</v>
      </c>
      <c r="M2310" s="110">
        <f t="shared" si="1084"/>
        <v>1</v>
      </c>
      <c r="N2310" s="110">
        <f t="shared" si="1079"/>
        <v>1.3815017452050753</v>
      </c>
      <c r="O2310" s="103">
        <f t="shared" si="1083"/>
        <v>1.38150174</v>
      </c>
      <c r="P2310" s="103">
        <f t="shared" si="1063"/>
        <v>37.1320975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0.16</v>
      </c>
      <c r="U2310" s="111">
        <f t="shared" si="1080"/>
        <v>12</v>
      </c>
      <c r="V2310" s="111">
        <v>252</v>
      </c>
      <c r="W2310" s="110">
        <f t="shared" si="1065"/>
        <v>1.007092654</v>
      </c>
      <c r="X2310" s="103">
        <f t="shared" si="1066"/>
        <v>0.26336511000000001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37.417493829999998</v>
      </c>
      <c r="C2311" s="103">
        <f t="shared" si="1074"/>
        <v>26.878067850000001</v>
      </c>
      <c r="D2311" s="104">
        <f t="shared" si="1068"/>
        <v>1213.5139999999999</v>
      </c>
      <c r="E2311" s="105">
        <f t="shared" si="1081"/>
        <v>1209.432</v>
      </c>
      <c r="F2311" s="106">
        <f t="shared" si="1082"/>
        <v>46528</v>
      </c>
      <c r="G2311" s="107">
        <f t="shared" si="1061"/>
        <v>-3.3637848430260187E-3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</v>
      </c>
      <c r="M2311" s="110">
        <f t="shared" si="1084"/>
        <v>1</v>
      </c>
      <c r="N2311" s="110">
        <f t="shared" si="1079"/>
        <v>1.3815017452050753</v>
      </c>
      <c r="O2311" s="103">
        <f t="shared" si="1083"/>
        <v>1.38150174</v>
      </c>
      <c r="P2311" s="103">
        <f t="shared" si="1063"/>
        <v>37.1320975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0.16</v>
      </c>
      <c r="U2311" s="111">
        <f t="shared" si="1080"/>
        <v>13</v>
      </c>
      <c r="V2311" s="111">
        <v>252</v>
      </c>
      <c r="W2311" s="110">
        <f t="shared" si="1065"/>
        <v>1.0076859739999999</v>
      </c>
      <c r="X2311" s="103">
        <f t="shared" si="1066"/>
        <v>0.28539632999999998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37.439538040000002</v>
      </c>
      <c r="C2312" s="103">
        <f t="shared" si="1074"/>
        <v>26.878067850000001</v>
      </c>
      <c r="D2312" s="104">
        <f t="shared" si="1068"/>
        <v>1213.5139999999999</v>
      </c>
      <c r="E2312" s="105">
        <f t="shared" si="1081"/>
        <v>1209.432</v>
      </c>
      <c r="F2312" s="106">
        <f t="shared" si="1082"/>
        <v>46528</v>
      </c>
      <c r="G2312" s="107">
        <f t="shared" si="1061"/>
        <v>-3.3637848430260187E-3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</v>
      </c>
      <c r="M2312" s="110">
        <f t="shared" si="1084"/>
        <v>1</v>
      </c>
      <c r="N2312" s="110">
        <f t="shared" si="1079"/>
        <v>1.3815017452050753</v>
      </c>
      <c r="O2312" s="103">
        <f t="shared" si="1083"/>
        <v>1.38150174</v>
      </c>
      <c r="P2312" s="103">
        <f t="shared" si="1063"/>
        <v>37.1320975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0.16</v>
      </c>
      <c r="U2312" s="111">
        <f t="shared" si="1080"/>
        <v>14</v>
      </c>
      <c r="V2312" s="111">
        <v>252</v>
      </c>
      <c r="W2312" s="110">
        <f t="shared" si="1065"/>
        <v>1.0082796439999999</v>
      </c>
      <c r="X2312" s="103">
        <f t="shared" si="1066"/>
        <v>0.30744053999999998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37.461595250000002</v>
      </c>
      <c r="C2313" s="103">
        <f t="shared" si="1074"/>
        <v>26.878067850000001</v>
      </c>
      <c r="D2313" s="104">
        <f t="shared" si="1068"/>
        <v>1213.5139999999999</v>
      </c>
      <c r="E2313" s="105">
        <f t="shared" si="1081"/>
        <v>1209.432</v>
      </c>
      <c r="F2313" s="106">
        <f t="shared" si="1082"/>
        <v>46528</v>
      </c>
      <c r="G2313" s="107">
        <f t="shared" si="1061"/>
        <v>-3.3637848430260187E-3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</v>
      </c>
      <c r="M2313" s="110">
        <f t="shared" si="1084"/>
        <v>1</v>
      </c>
      <c r="N2313" s="110">
        <f t="shared" si="1079"/>
        <v>1.3815017452050753</v>
      </c>
      <c r="O2313" s="103">
        <f t="shared" si="1083"/>
        <v>1.38150174</v>
      </c>
      <c r="P2313" s="103">
        <f t="shared" si="1063"/>
        <v>37.1320975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0.16</v>
      </c>
      <c r="U2313" s="111">
        <f t="shared" si="1080"/>
        <v>15</v>
      </c>
      <c r="V2313" s="111">
        <v>252</v>
      </c>
      <c r="W2313" s="110">
        <f t="shared" si="1065"/>
        <v>1.008873664</v>
      </c>
      <c r="X2313" s="103">
        <f t="shared" si="1066"/>
        <v>0.32949774999999998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37.461595250000002</v>
      </c>
      <c r="C2314" s="103">
        <f t="shared" si="1074"/>
        <v>26.878067850000001</v>
      </c>
      <c r="D2314" s="104">
        <f t="shared" si="1068"/>
        <v>1213.5139999999999</v>
      </c>
      <c r="E2314" s="105">
        <f t="shared" si="1081"/>
        <v>1209.432</v>
      </c>
      <c r="F2314" s="106">
        <f t="shared" si="1082"/>
        <v>46528</v>
      </c>
      <c r="G2314" s="107">
        <f t="shared" ref="G2314:G2377" si="1087">(E2314/D2314)-1</f>
        <v>-3.3637848430260187E-3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</v>
      </c>
      <c r="M2314" s="110">
        <f t="shared" si="1084"/>
        <v>1</v>
      </c>
      <c r="N2314" s="110">
        <f t="shared" si="1079"/>
        <v>1.3815017452050753</v>
      </c>
      <c r="O2314" s="103">
        <f t="shared" si="1083"/>
        <v>1.38150174</v>
      </c>
      <c r="P2314" s="103">
        <f t="shared" ref="P2314:P2377" si="1089">TRUNC(C2314*O2314,8)</f>
        <v>37.1320975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0.16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1.008873664</v>
      </c>
      <c r="X2314" s="103">
        <f t="shared" ref="X2314:X2377" si="1092">TRUNC((P2314*(W2314-1)),8)</f>
        <v>0.32949774999999998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37.461595250000002</v>
      </c>
      <c r="C2315" s="103">
        <f t="shared" si="1074"/>
        <v>26.878067850000001</v>
      </c>
      <c r="D2315" s="104">
        <f t="shared" ref="D2315:D2378" si="1094">IF(E2315=E2314,D2314,E2314)</f>
        <v>1213.5139999999999</v>
      </c>
      <c r="E2315" s="105">
        <f t="shared" si="1081"/>
        <v>1209.432</v>
      </c>
      <c r="F2315" s="106">
        <f t="shared" si="1082"/>
        <v>46528</v>
      </c>
      <c r="G2315" s="107">
        <f t="shared" si="1087"/>
        <v>-3.3637848430260187E-3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</v>
      </c>
      <c r="M2315" s="110">
        <f t="shared" si="1084"/>
        <v>1</v>
      </c>
      <c r="N2315" s="110">
        <f t="shared" si="1079"/>
        <v>1.3815017452050753</v>
      </c>
      <c r="O2315" s="103">
        <f t="shared" si="1083"/>
        <v>1.38150174</v>
      </c>
      <c r="P2315" s="103">
        <f t="shared" si="1089"/>
        <v>37.1320975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0.16</v>
      </c>
      <c r="U2315" s="111">
        <f t="shared" si="1080"/>
        <v>15</v>
      </c>
      <c r="V2315" s="111">
        <v>252</v>
      </c>
      <c r="W2315" s="110">
        <f t="shared" si="1091"/>
        <v>1.008873664</v>
      </c>
      <c r="X2315" s="103">
        <f t="shared" si="1092"/>
        <v>0.32949774999999998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37.483665420000001</v>
      </c>
      <c r="C2316" s="103">
        <f t="shared" ref="C2316:C2379" si="1100">TRUNC(IF(Q2315&gt;0,VLOOKUP(A2315,$AD$12:$AE$165,2),C2315),8)</f>
        <v>26.878067850000001</v>
      </c>
      <c r="D2316" s="104">
        <f t="shared" si="1094"/>
        <v>1213.5139999999999</v>
      </c>
      <c r="E2316" s="105">
        <f t="shared" si="1081"/>
        <v>1209.432</v>
      </c>
      <c r="F2316" s="106">
        <f t="shared" si="1082"/>
        <v>46528</v>
      </c>
      <c r="G2316" s="107">
        <f t="shared" si="1087"/>
        <v>-3.3637848430260187E-3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</v>
      </c>
      <c r="M2316" s="110">
        <f t="shared" si="1084"/>
        <v>1</v>
      </c>
      <c r="N2316" s="110">
        <f t="shared" si="1079"/>
        <v>1.3815017452050753</v>
      </c>
      <c r="O2316" s="103">
        <f t="shared" si="1083"/>
        <v>1.38150174</v>
      </c>
      <c r="P2316" s="103">
        <f t="shared" si="1089"/>
        <v>37.1320975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0.16</v>
      </c>
      <c r="U2316" s="111">
        <f t="shared" si="1080"/>
        <v>16</v>
      </c>
      <c r="V2316" s="111">
        <v>252</v>
      </c>
      <c r="W2316" s="110">
        <f t="shared" si="1091"/>
        <v>1.0094680330000001</v>
      </c>
      <c r="X2316" s="103">
        <f t="shared" si="1092"/>
        <v>0.35156791999999998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37.505748619999999</v>
      </c>
      <c r="C2317" s="103">
        <f t="shared" si="1100"/>
        <v>26.878067850000001</v>
      </c>
      <c r="D2317" s="104">
        <f t="shared" si="1094"/>
        <v>1213.5139999999999</v>
      </c>
      <c r="E2317" s="105">
        <f t="shared" si="1081"/>
        <v>1209.432</v>
      </c>
      <c r="F2317" s="106">
        <f t="shared" si="1082"/>
        <v>46528</v>
      </c>
      <c r="G2317" s="107">
        <f t="shared" si="1087"/>
        <v>-3.3637848430260187E-3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</v>
      </c>
      <c r="M2317" s="110">
        <f t="shared" si="1084"/>
        <v>1</v>
      </c>
      <c r="N2317" s="110">
        <f t="shared" si="1079"/>
        <v>1.3815017452050753</v>
      </c>
      <c r="O2317" s="103">
        <f t="shared" si="1083"/>
        <v>1.38150174</v>
      </c>
      <c r="P2317" s="103">
        <f t="shared" si="1089"/>
        <v>37.1320975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0.16</v>
      </c>
      <c r="U2317" s="111">
        <f t="shared" si="1080"/>
        <v>17</v>
      </c>
      <c r="V2317" s="111">
        <v>252</v>
      </c>
      <c r="W2317" s="110">
        <f t="shared" si="1091"/>
        <v>1.0100627529999999</v>
      </c>
      <c r="X2317" s="103">
        <f t="shared" si="1092"/>
        <v>0.37365112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37.527844819999999</v>
      </c>
      <c r="C2318" s="103">
        <f t="shared" si="1100"/>
        <v>26.878067850000001</v>
      </c>
      <c r="D2318" s="104">
        <f t="shared" si="1094"/>
        <v>1213.5139999999999</v>
      </c>
      <c r="E2318" s="105">
        <f t="shared" si="1081"/>
        <v>1209.432</v>
      </c>
      <c r="F2318" s="106">
        <f t="shared" si="1082"/>
        <v>46528</v>
      </c>
      <c r="G2318" s="107">
        <f t="shared" si="1087"/>
        <v>-3.3637848430260187E-3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</v>
      </c>
      <c r="M2318" s="110">
        <f t="shared" si="1084"/>
        <v>1</v>
      </c>
      <c r="N2318" s="110">
        <f t="shared" si="1079"/>
        <v>1.3815017452050753</v>
      </c>
      <c r="O2318" s="103">
        <f t="shared" si="1083"/>
        <v>1.38150174</v>
      </c>
      <c r="P2318" s="103">
        <f t="shared" si="1089"/>
        <v>37.1320975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0.16</v>
      </c>
      <c r="U2318" s="111">
        <f t="shared" si="1080"/>
        <v>18</v>
      </c>
      <c r="V2318" s="111">
        <v>252</v>
      </c>
      <c r="W2318" s="110">
        <f t="shared" si="1091"/>
        <v>1.0106578230000001</v>
      </c>
      <c r="X2318" s="103">
        <f t="shared" si="1092"/>
        <v>0.39574732000000001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37.549954050000004</v>
      </c>
      <c r="C2319" s="103">
        <f t="shared" si="1100"/>
        <v>26.878067850000001</v>
      </c>
      <c r="D2319" s="104">
        <f t="shared" si="1094"/>
        <v>1213.5139999999999</v>
      </c>
      <c r="E2319" s="105">
        <f t="shared" si="1081"/>
        <v>1209.432</v>
      </c>
      <c r="F2319" s="106">
        <f t="shared" si="1082"/>
        <v>46528</v>
      </c>
      <c r="G2319" s="107">
        <f t="shared" si="1087"/>
        <v>-3.3637848430260187E-3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</v>
      </c>
      <c r="M2319" s="110">
        <f t="shared" si="1084"/>
        <v>1</v>
      </c>
      <c r="N2319" s="110">
        <f t="shared" si="1079"/>
        <v>1.3815017452050753</v>
      </c>
      <c r="O2319" s="103">
        <f t="shared" si="1083"/>
        <v>1.38150174</v>
      </c>
      <c r="P2319" s="103">
        <f t="shared" si="1089"/>
        <v>37.1320975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0.16</v>
      </c>
      <c r="U2319" s="111">
        <f t="shared" si="1080"/>
        <v>19</v>
      </c>
      <c r="V2319" s="111">
        <v>252</v>
      </c>
      <c r="W2319" s="110">
        <f t="shared" si="1091"/>
        <v>1.0112532439999999</v>
      </c>
      <c r="X2319" s="103">
        <f t="shared" si="1092"/>
        <v>0.41785654999999999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37.572076279999997</v>
      </c>
      <c r="C2320" s="103">
        <f t="shared" si="1100"/>
        <v>26.878067850000001</v>
      </c>
      <c r="D2320" s="104">
        <f t="shared" si="1094"/>
        <v>1213.5139999999999</v>
      </c>
      <c r="E2320" s="105">
        <f t="shared" si="1081"/>
        <v>1209.432</v>
      </c>
      <c r="F2320" s="106">
        <f t="shared" si="1082"/>
        <v>46528</v>
      </c>
      <c r="G2320" s="107">
        <f t="shared" si="1087"/>
        <v>-3.3637848430260187E-3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</v>
      </c>
      <c r="M2320" s="110">
        <f t="shared" si="1084"/>
        <v>1</v>
      </c>
      <c r="N2320" s="110">
        <f t="shared" si="1079"/>
        <v>1.3815017452050753</v>
      </c>
      <c r="O2320" s="103">
        <f t="shared" si="1083"/>
        <v>1.38150174</v>
      </c>
      <c r="P2320" s="103">
        <f t="shared" si="1089"/>
        <v>37.1320975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0.16</v>
      </c>
      <c r="U2320" s="111">
        <f t="shared" si="1080"/>
        <v>20</v>
      </c>
      <c r="V2320" s="111">
        <v>252</v>
      </c>
      <c r="W2320" s="110">
        <f t="shared" si="1091"/>
        <v>1.0118490149999999</v>
      </c>
      <c r="X2320" s="103">
        <f t="shared" si="1092"/>
        <v>0.43997878000000001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37.572076279999997</v>
      </c>
      <c r="C2321" s="103">
        <f t="shared" si="1100"/>
        <v>26.878067850000001</v>
      </c>
      <c r="D2321" s="104">
        <f t="shared" si="1094"/>
        <v>1213.5139999999999</v>
      </c>
      <c r="E2321" s="105">
        <f t="shared" si="1081"/>
        <v>1209.432</v>
      </c>
      <c r="F2321" s="106">
        <f t="shared" si="1082"/>
        <v>46528</v>
      </c>
      <c r="G2321" s="107">
        <f t="shared" si="1087"/>
        <v>-3.3637848430260187E-3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</v>
      </c>
      <c r="M2321" s="110">
        <f t="shared" si="1084"/>
        <v>1</v>
      </c>
      <c r="N2321" s="110">
        <f t="shared" si="1079"/>
        <v>1.3815017452050753</v>
      </c>
      <c r="O2321" s="103">
        <f t="shared" si="1083"/>
        <v>1.38150174</v>
      </c>
      <c r="P2321" s="103">
        <f t="shared" si="1089"/>
        <v>37.1320975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0.16</v>
      </c>
      <c r="U2321" s="111">
        <f t="shared" si="1080"/>
        <v>20</v>
      </c>
      <c r="V2321" s="111">
        <v>252</v>
      </c>
      <c r="W2321" s="110">
        <f t="shared" si="1091"/>
        <v>1.0118490149999999</v>
      </c>
      <c r="X2321" s="103">
        <f t="shared" si="1092"/>
        <v>0.43997878000000001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37.572076279999997</v>
      </c>
      <c r="C2322" s="103">
        <f t="shared" si="1100"/>
        <v>26.878067850000001</v>
      </c>
      <c r="D2322" s="104">
        <f t="shared" si="1094"/>
        <v>1213.5139999999999</v>
      </c>
      <c r="E2322" s="105">
        <f t="shared" si="1081"/>
        <v>1209.432</v>
      </c>
      <c r="F2322" s="106">
        <f t="shared" si="1082"/>
        <v>46528</v>
      </c>
      <c r="G2322" s="107">
        <f t="shared" si="1087"/>
        <v>-3.3637848430260187E-3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</v>
      </c>
      <c r="M2322" s="110">
        <f t="shared" si="1084"/>
        <v>1</v>
      </c>
      <c r="N2322" s="110">
        <f t="shared" si="1079"/>
        <v>1.3815017452050753</v>
      </c>
      <c r="O2322" s="103">
        <f t="shared" si="1083"/>
        <v>1.38150174</v>
      </c>
      <c r="P2322" s="103">
        <f t="shared" si="1089"/>
        <v>37.1320975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0.16</v>
      </c>
      <c r="U2322" s="111">
        <f t="shared" si="1080"/>
        <v>20</v>
      </c>
      <c r="V2322" s="111">
        <v>252</v>
      </c>
      <c r="W2322" s="110">
        <f t="shared" si="1091"/>
        <v>1.0118490149999999</v>
      </c>
      <c r="X2322" s="103">
        <f t="shared" si="1092"/>
        <v>0.43997878000000001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37.594211569999999</v>
      </c>
      <c r="C2323" s="103">
        <f t="shared" si="1100"/>
        <v>26.878067850000001</v>
      </c>
      <c r="D2323" s="104">
        <f t="shared" si="1094"/>
        <v>1213.5139999999999</v>
      </c>
      <c r="E2323" s="105">
        <f t="shared" si="1081"/>
        <v>1209.432</v>
      </c>
      <c r="F2323" s="106">
        <f t="shared" si="1082"/>
        <v>46528</v>
      </c>
      <c r="G2323" s="107">
        <f t="shared" si="1087"/>
        <v>-3.3637848430260187E-3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</v>
      </c>
      <c r="M2323" s="110">
        <f t="shared" si="1084"/>
        <v>1</v>
      </c>
      <c r="N2323" s="110">
        <f t="shared" si="1079"/>
        <v>1.3815017452050753</v>
      </c>
      <c r="O2323" s="103">
        <f t="shared" si="1083"/>
        <v>1.38150174</v>
      </c>
      <c r="P2323" s="103">
        <f t="shared" si="1089"/>
        <v>37.1320975</v>
      </c>
      <c r="Q2323" s="11">
        <f t="shared" si="1104"/>
        <v>76</v>
      </c>
      <c r="R2323" s="7">
        <f t="shared" si="1097"/>
        <v>0.18393899999999999</v>
      </c>
      <c r="S2323" s="8">
        <f t="shared" si="1090"/>
        <v>6.8300408800000003</v>
      </c>
      <c r="T2323" s="113">
        <f t="shared" si="1098"/>
        <v>0.16</v>
      </c>
      <c r="U2323" s="111">
        <f t="shared" si="1080"/>
        <v>21</v>
      </c>
      <c r="V2323" s="111">
        <v>252</v>
      </c>
      <c r="W2323" s="110">
        <f t="shared" si="1091"/>
        <v>1.0124451379999999</v>
      </c>
      <c r="X2323" s="103">
        <f t="shared" si="1092"/>
        <v>0.46211406999999999</v>
      </c>
      <c r="Y2323" s="8">
        <f t="shared" si="1099"/>
        <v>7.2921549500000005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30.319908829999999</v>
      </c>
      <c r="C2324" s="103">
        <f t="shared" si="1100"/>
        <v>21.93414293</v>
      </c>
      <c r="D2324" s="104">
        <f t="shared" si="1094"/>
        <v>1213.5139999999999</v>
      </c>
      <c r="E2324" s="105">
        <f t="shared" si="1081"/>
        <v>1209.432</v>
      </c>
      <c r="F2324" s="106">
        <f t="shared" si="1082"/>
        <v>46558</v>
      </c>
      <c r="G2324" s="107">
        <f t="shared" si="1087"/>
        <v>-3.3637848430260187E-3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</v>
      </c>
      <c r="M2324" s="110">
        <f t="shared" si="1084"/>
        <v>1</v>
      </c>
      <c r="N2324" s="110">
        <f t="shared" si="1079"/>
        <v>1.3815017452050753</v>
      </c>
      <c r="O2324" s="103">
        <f t="shared" si="1083"/>
        <v>1.38150174</v>
      </c>
      <c r="P2324" s="103">
        <f t="shared" si="1089"/>
        <v>30.302056619999998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0.16</v>
      </c>
      <c r="U2324" s="111">
        <f t="shared" si="1080"/>
        <v>1</v>
      </c>
      <c r="V2324" s="111">
        <v>252</v>
      </c>
      <c r="W2324" s="110">
        <f t="shared" si="1091"/>
        <v>1.0005891419999999</v>
      </c>
      <c r="X2324" s="103">
        <f t="shared" si="1092"/>
        <v>1.785221E-2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30.337771529999998</v>
      </c>
      <c r="C2325" s="103">
        <f t="shared" si="1100"/>
        <v>21.93414293</v>
      </c>
      <c r="D2325" s="104">
        <f t="shared" si="1094"/>
        <v>1213.5139999999999</v>
      </c>
      <c r="E2325" s="105">
        <f t="shared" si="1081"/>
        <v>1209.432</v>
      </c>
      <c r="F2325" s="106">
        <f t="shared" si="1082"/>
        <v>46558</v>
      </c>
      <c r="G2325" s="107">
        <f t="shared" si="1087"/>
        <v>-3.3637848430260187E-3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</v>
      </c>
      <c r="M2325" s="110">
        <f t="shared" si="1084"/>
        <v>1</v>
      </c>
      <c r="N2325" s="110">
        <f t="shared" si="1079"/>
        <v>1.3815017452050753</v>
      </c>
      <c r="O2325" s="103">
        <f t="shared" si="1083"/>
        <v>1.38150174</v>
      </c>
      <c r="P2325" s="103">
        <f t="shared" si="1089"/>
        <v>30.302056619999998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0.16</v>
      </c>
      <c r="U2325" s="111">
        <f t="shared" si="1080"/>
        <v>2</v>
      </c>
      <c r="V2325" s="111">
        <v>252</v>
      </c>
      <c r="W2325" s="110">
        <f t="shared" si="1091"/>
        <v>1.0011786300000001</v>
      </c>
      <c r="X2325" s="103">
        <f t="shared" si="1092"/>
        <v>3.5714910000000002E-2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30.355644799999997</v>
      </c>
      <c r="C2326" s="103">
        <f t="shared" si="1100"/>
        <v>21.93414293</v>
      </c>
      <c r="D2326" s="104">
        <f t="shared" si="1094"/>
        <v>1213.5139999999999</v>
      </c>
      <c r="E2326" s="105">
        <f t="shared" si="1081"/>
        <v>1209.432</v>
      </c>
      <c r="F2326" s="106">
        <f t="shared" si="1082"/>
        <v>46558</v>
      </c>
      <c r="G2326" s="107">
        <f t="shared" si="1087"/>
        <v>-3.3637848430260187E-3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</v>
      </c>
      <c r="M2326" s="110">
        <f t="shared" si="1084"/>
        <v>1</v>
      </c>
      <c r="N2326" s="110">
        <f t="shared" si="1079"/>
        <v>1.3815017452050753</v>
      </c>
      <c r="O2326" s="103">
        <f t="shared" si="1083"/>
        <v>1.38150174</v>
      </c>
      <c r="P2326" s="103">
        <f t="shared" si="1089"/>
        <v>30.302056619999998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0.16</v>
      </c>
      <c r="U2326" s="111">
        <f t="shared" si="1080"/>
        <v>3</v>
      </c>
      <c r="V2326" s="111">
        <v>252</v>
      </c>
      <c r="W2326" s="110">
        <f t="shared" si="1091"/>
        <v>1.001768467</v>
      </c>
      <c r="X2326" s="103">
        <f t="shared" si="1092"/>
        <v>5.3588179999999999E-2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30.373528559999997</v>
      </c>
      <c r="C2327" s="103">
        <f t="shared" si="1100"/>
        <v>21.93414293</v>
      </c>
      <c r="D2327" s="104">
        <f t="shared" si="1094"/>
        <v>1213.5139999999999</v>
      </c>
      <c r="E2327" s="105">
        <f t="shared" si="1081"/>
        <v>1209.432</v>
      </c>
      <c r="F2327" s="106">
        <f t="shared" si="1082"/>
        <v>46558</v>
      </c>
      <c r="G2327" s="107">
        <f t="shared" si="1087"/>
        <v>-3.3637848430260187E-3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</v>
      </c>
      <c r="M2327" s="110">
        <f t="shared" si="1084"/>
        <v>1</v>
      </c>
      <c r="N2327" s="110">
        <f t="shared" si="1079"/>
        <v>1.3815017452050753</v>
      </c>
      <c r="O2327" s="103">
        <f t="shared" si="1083"/>
        <v>1.38150174</v>
      </c>
      <c r="P2327" s="103">
        <f t="shared" si="1089"/>
        <v>30.302056619999998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0.16</v>
      </c>
      <c r="U2327" s="111">
        <f t="shared" si="1080"/>
        <v>4</v>
      </c>
      <c r="V2327" s="111">
        <v>252</v>
      </c>
      <c r="W2327" s="110">
        <f t="shared" si="1091"/>
        <v>1.0023586499999999</v>
      </c>
      <c r="X2327" s="103">
        <f t="shared" si="1092"/>
        <v>7.1471939999999998E-2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30.373528559999997</v>
      </c>
      <c r="C2328" s="103">
        <f t="shared" si="1100"/>
        <v>21.93414293</v>
      </c>
      <c r="D2328" s="104">
        <f t="shared" si="1094"/>
        <v>1213.5139999999999</v>
      </c>
      <c r="E2328" s="105">
        <f t="shared" si="1081"/>
        <v>1209.432</v>
      </c>
      <c r="F2328" s="106">
        <f t="shared" si="1082"/>
        <v>46558</v>
      </c>
      <c r="G2328" s="107">
        <f t="shared" si="1087"/>
        <v>-3.3637848430260187E-3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</v>
      </c>
      <c r="M2328" s="110">
        <f t="shared" si="1084"/>
        <v>1</v>
      </c>
      <c r="N2328" s="110">
        <f t="shared" si="1079"/>
        <v>1.3815017452050753</v>
      </c>
      <c r="O2328" s="103">
        <f t="shared" si="1083"/>
        <v>1.38150174</v>
      </c>
      <c r="P2328" s="103">
        <f t="shared" si="1089"/>
        <v>30.302056619999998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0.16</v>
      </c>
      <c r="U2328" s="111">
        <f t="shared" si="1080"/>
        <v>4</v>
      </c>
      <c r="V2328" s="111">
        <v>252</v>
      </c>
      <c r="W2328" s="110">
        <f t="shared" si="1091"/>
        <v>1.0023586499999999</v>
      </c>
      <c r="X2328" s="103">
        <f t="shared" si="1092"/>
        <v>7.1471939999999998E-2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30.373528559999997</v>
      </c>
      <c r="C2329" s="103">
        <f t="shared" si="1100"/>
        <v>21.93414293</v>
      </c>
      <c r="D2329" s="104">
        <f t="shared" si="1094"/>
        <v>1213.5139999999999</v>
      </c>
      <c r="E2329" s="105">
        <f t="shared" si="1081"/>
        <v>1209.432</v>
      </c>
      <c r="F2329" s="106">
        <f t="shared" si="1082"/>
        <v>46558</v>
      </c>
      <c r="G2329" s="107">
        <f t="shared" si="1087"/>
        <v>-3.3637848430260187E-3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</v>
      </c>
      <c r="M2329" s="110">
        <f t="shared" si="1084"/>
        <v>1</v>
      </c>
      <c r="N2329" s="110">
        <f t="shared" si="1079"/>
        <v>1.3815017452050753</v>
      </c>
      <c r="O2329" s="103">
        <f t="shared" si="1083"/>
        <v>1.38150174</v>
      </c>
      <c r="P2329" s="103">
        <f t="shared" si="1089"/>
        <v>30.302056619999998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0.16</v>
      </c>
      <c r="U2329" s="111">
        <f t="shared" si="1080"/>
        <v>4</v>
      </c>
      <c r="V2329" s="111">
        <v>252</v>
      </c>
      <c r="W2329" s="110">
        <f t="shared" si="1091"/>
        <v>1.0023586499999999</v>
      </c>
      <c r="X2329" s="103">
        <f t="shared" si="1092"/>
        <v>7.1471939999999998E-2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30.391422889999998</v>
      </c>
      <c r="C2330" s="103">
        <f t="shared" si="1100"/>
        <v>21.93414293</v>
      </c>
      <c r="D2330" s="104">
        <f t="shared" si="1094"/>
        <v>1213.5139999999999</v>
      </c>
      <c r="E2330" s="105">
        <f t="shared" si="1081"/>
        <v>1209.432</v>
      </c>
      <c r="F2330" s="106">
        <f t="shared" si="1082"/>
        <v>46558</v>
      </c>
      <c r="G2330" s="107">
        <f t="shared" si="1087"/>
        <v>-3.3637848430260187E-3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</v>
      </c>
      <c r="M2330" s="110">
        <f t="shared" si="1084"/>
        <v>1</v>
      </c>
      <c r="N2330" s="110">
        <f t="shared" si="1079"/>
        <v>1.3815017452050753</v>
      </c>
      <c r="O2330" s="103">
        <f t="shared" si="1083"/>
        <v>1.38150174</v>
      </c>
      <c r="P2330" s="103">
        <f t="shared" si="1089"/>
        <v>30.302056619999998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0.16</v>
      </c>
      <c r="U2330" s="111">
        <f t="shared" si="1080"/>
        <v>5</v>
      </c>
      <c r="V2330" s="111">
        <v>252</v>
      </c>
      <c r="W2330" s="110">
        <f t="shared" si="1091"/>
        <v>1.0029491820000001</v>
      </c>
      <c r="X2330" s="103">
        <f t="shared" si="1092"/>
        <v>8.9366269999999998E-2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30.409327739999998</v>
      </c>
      <c r="C2331" s="103">
        <f t="shared" si="1100"/>
        <v>21.93414293</v>
      </c>
      <c r="D2331" s="104">
        <f t="shared" si="1094"/>
        <v>1213.5139999999999</v>
      </c>
      <c r="E2331" s="105">
        <f t="shared" si="1081"/>
        <v>1209.432</v>
      </c>
      <c r="F2331" s="106">
        <f t="shared" si="1082"/>
        <v>46558</v>
      </c>
      <c r="G2331" s="107">
        <f t="shared" si="1087"/>
        <v>-3.3637848430260187E-3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</v>
      </c>
      <c r="M2331" s="110">
        <f t="shared" si="1084"/>
        <v>1</v>
      </c>
      <c r="N2331" s="110">
        <f t="shared" si="1079"/>
        <v>1.3815017452050753</v>
      </c>
      <c r="O2331" s="103">
        <f t="shared" si="1083"/>
        <v>1.38150174</v>
      </c>
      <c r="P2331" s="103">
        <f t="shared" si="1089"/>
        <v>30.302056619999998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0.16</v>
      </c>
      <c r="U2331" s="111">
        <f t="shared" si="1080"/>
        <v>6</v>
      </c>
      <c r="V2331" s="111">
        <v>252</v>
      </c>
      <c r="W2331" s="110">
        <f t="shared" si="1091"/>
        <v>1.003540061</v>
      </c>
      <c r="X2331" s="103">
        <f t="shared" si="1092"/>
        <v>0.10727112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30.427243139999998</v>
      </c>
      <c r="C2332" s="103">
        <f t="shared" si="1100"/>
        <v>21.93414293</v>
      </c>
      <c r="D2332" s="104">
        <f t="shared" si="1094"/>
        <v>1213.5139999999999</v>
      </c>
      <c r="E2332" s="105">
        <f t="shared" si="1081"/>
        <v>1209.432</v>
      </c>
      <c r="F2332" s="106">
        <f t="shared" si="1082"/>
        <v>46558</v>
      </c>
      <c r="G2332" s="107">
        <f t="shared" si="1087"/>
        <v>-3.3637848430260187E-3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</v>
      </c>
      <c r="M2332" s="110">
        <f t="shared" si="1084"/>
        <v>1</v>
      </c>
      <c r="N2332" s="110">
        <f t="shared" si="1079"/>
        <v>1.3815017452050753</v>
      </c>
      <c r="O2332" s="103">
        <f t="shared" si="1083"/>
        <v>1.38150174</v>
      </c>
      <c r="P2332" s="103">
        <f t="shared" si="1089"/>
        <v>30.302056619999998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0.16</v>
      </c>
      <c r="U2332" s="111">
        <f t="shared" si="1080"/>
        <v>7</v>
      </c>
      <c r="V2332" s="111">
        <v>252</v>
      </c>
      <c r="W2332" s="110">
        <f t="shared" si="1091"/>
        <v>1.004131288</v>
      </c>
      <c r="X2332" s="103">
        <f t="shared" si="1092"/>
        <v>0.12518652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30.445169109999998</v>
      </c>
      <c r="C2333" s="103">
        <f t="shared" si="1100"/>
        <v>21.93414293</v>
      </c>
      <c r="D2333" s="104">
        <f t="shared" si="1094"/>
        <v>1213.5139999999999</v>
      </c>
      <c r="E2333" s="105">
        <f t="shared" si="1081"/>
        <v>1209.432</v>
      </c>
      <c r="F2333" s="106">
        <f t="shared" si="1082"/>
        <v>46558</v>
      </c>
      <c r="G2333" s="107">
        <f t="shared" si="1087"/>
        <v>-3.3637848430260187E-3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</v>
      </c>
      <c r="M2333" s="110">
        <f t="shared" si="1084"/>
        <v>1</v>
      </c>
      <c r="N2333" s="110">
        <f t="shared" si="1079"/>
        <v>1.3815017452050753</v>
      </c>
      <c r="O2333" s="103">
        <f t="shared" si="1083"/>
        <v>1.38150174</v>
      </c>
      <c r="P2333" s="103">
        <f t="shared" si="1089"/>
        <v>30.302056619999998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0.16</v>
      </c>
      <c r="U2333" s="111">
        <f t="shared" si="1080"/>
        <v>8</v>
      </c>
      <c r="V2333" s="111">
        <v>252</v>
      </c>
      <c r="W2333" s="110">
        <f t="shared" si="1091"/>
        <v>1.0047228640000001</v>
      </c>
      <c r="X2333" s="103">
        <f t="shared" si="1092"/>
        <v>0.14311249000000001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30.463105619999997</v>
      </c>
      <c r="C2334" s="103">
        <f t="shared" si="1100"/>
        <v>21.93414293</v>
      </c>
      <c r="D2334" s="104">
        <f t="shared" si="1094"/>
        <v>1213.5139999999999</v>
      </c>
      <c r="E2334" s="105">
        <f t="shared" si="1081"/>
        <v>1209.432</v>
      </c>
      <c r="F2334" s="106">
        <f t="shared" si="1082"/>
        <v>46558</v>
      </c>
      <c r="G2334" s="107">
        <f t="shared" si="1087"/>
        <v>-3.3637848430260187E-3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</v>
      </c>
      <c r="M2334" s="110">
        <f t="shared" si="1084"/>
        <v>1</v>
      </c>
      <c r="N2334" s="110">
        <f t="shared" si="1079"/>
        <v>1.3815017452050753</v>
      </c>
      <c r="O2334" s="103">
        <f t="shared" si="1083"/>
        <v>1.38150174</v>
      </c>
      <c r="P2334" s="103">
        <f t="shared" si="1089"/>
        <v>30.302056619999998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0.16</v>
      </c>
      <c r="U2334" s="111">
        <f t="shared" si="1080"/>
        <v>9</v>
      </c>
      <c r="V2334" s="111">
        <v>252</v>
      </c>
      <c r="W2334" s="110">
        <f t="shared" si="1091"/>
        <v>1.005314788</v>
      </c>
      <c r="X2334" s="103">
        <f t="shared" si="1092"/>
        <v>0.161049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30.463105619999997</v>
      </c>
      <c r="C2335" s="103">
        <f t="shared" si="1100"/>
        <v>21.93414293</v>
      </c>
      <c r="D2335" s="104">
        <f t="shared" si="1094"/>
        <v>1213.5139999999999</v>
      </c>
      <c r="E2335" s="105">
        <f t="shared" si="1081"/>
        <v>1209.432</v>
      </c>
      <c r="F2335" s="106">
        <f t="shared" si="1082"/>
        <v>46558</v>
      </c>
      <c r="G2335" s="107">
        <f t="shared" si="1087"/>
        <v>-3.3637848430260187E-3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</v>
      </c>
      <c r="M2335" s="110">
        <f t="shared" si="1084"/>
        <v>1</v>
      </c>
      <c r="N2335" s="110">
        <f t="shared" ref="N2335:N2398" si="1105">IF(I2335&gt;I2334,N2334*M2335,N2334)</f>
        <v>1.3815017452050753</v>
      </c>
      <c r="O2335" s="103">
        <f t="shared" si="1083"/>
        <v>1.38150174</v>
      </c>
      <c r="P2335" s="103">
        <f t="shared" si="1089"/>
        <v>30.302056619999998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0.16</v>
      </c>
      <c r="U2335" s="111">
        <f t="shared" si="1080"/>
        <v>9</v>
      </c>
      <c r="V2335" s="111">
        <v>252</v>
      </c>
      <c r="W2335" s="110">
        <f t="shared" si="1091"/>
        <v>1.005314788</v>
      </c>
      <c r="X2335" s="103">
        <f t="shared" si="1092"/>
        <v>0.161049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30.463105619999997</v>
      </c>
      <c r="C2336" s="103">
        <f t="shared" si="1100"/>
        <v>21.93414293</v>
      </c>
      <c r="D2336" s="104">
        <f t="shared" si="1094"/>
        <v>1213.5139999999999</v>
      </c>
      <c r="E2336" s="105">
        <f t="shared" si="1081"/>
        <v>1209.432</v>
      </c>
      <c r="F2336" s="106">
        <f t="shared" si="1082"/>
        <v>46558</v>
      </c>
      <c r="G2336" s="107">
        <f t="shared" si="1087"/>
        <v>-3.3637848430260187E-3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</v>
      </c>
      <c r="M2336" s="110">
        <f t="shared" si="1084"/>
        <v>1</v>
      </c>
      <c r="N2336" s="110">
        <f t="shared" si="1105"/>
        <v>1.3815017452050753</v>
      </c>
      <c r="O2336" s="103">
        <f t="shared" si="1083"/>
        <v>1.38150174</v>
      </c>
      <c r="P2336" s="103">
        <f t="shared" si="1089"/>
        <v>30.302056619999998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0.16</v>
      </c>
      <c r="U2336" s="111">
        <f t="shared" si="1080"/>
        <v>9</v>
      </c>
      <c r="V2336" s="111">
        <v>252</v>
      </c>
      <c r="W2336" s="110">
        <f t="shared" si="1091"/>
        <v>1.005314788</v>
      </c>
      <c r="X2336" s="103">
        <f t="shared" si="1092"/>
        <v>0.161049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30.481052709999997</v>
      </c>
      <c r="C2337" s="103">
        <f t="shared" si="1100"/>
        <v>21.93414293</v>
      </c>
      <c r="D2337" s="104">
        <f t="shared" si="1094"/>
        <v>1213.5139999999999</v>
      </c>
      <c r="E2337" s="105">
        <f t="shared" si="1081"/>
        <v>1209.432</v>
      </c>
      <c r="F2337" s="106">
        <f t="shared" si="1082"/>
        <v>46558</v>
      </c>
      <c r="G2337" s="107">
        <f t="shared" si="1087"/>
        <v>-3.3637848430260187E-3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</v>
      </c>
      <c r="M2337" s="110">
        <f t="shared" si="1084"/>
        <v>1</v>
      </c>
      <c r="N2337" s="110">
        <f t="shared" si="1105"/>
        <v>1.3815017452050753</v>
      </c>
      <c r="O2337" s="103">
        <f t="shared" si="1083"/>
        <v>1.38150174</v>
      </c>
      <c r="P2337" s="103">
        <f t="shared" si="1089"/>
        <v>30.302056619999998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0.16</v>
      </c>
      <c r="U2337" s="111">
        <f t="shared" si="1080"/>
        <v>10</v>
      </c>
      <c r="V2337" s="111">
        <v>252</v>
      </c>
      <c r="W2337" s="110">
        <f t="shared" si="1091"/>
        <v>1.005907061</v>
      </c>
      <c r="X2337" s="103">
        <f t="shared" si="1092"/>
        <v>0.17899609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30.499010379999998</v>
      </c>
      <c r="C2338" s="103">
        <f t="shared" si="1100"/>
        <v>21.93414293</v>
      </c>
      <c r="D2338" s="104">
        <f t="shared" si="1094"/>
        <v>1213.5139999999999</v>
      </c>
      <c r="E2338" s="105">
        <f t="shared" si="1081"/>
        <v>1209.432</v>
      </c>
      <c r="F2338" s="106">
        <f t="shared" si="1082"/>
        <v>46558</v>
      </c>
      <c r="G2338" s="107">
        <f t="shared" si="1087"/>
        <v>-3.3637848430260187E-3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</v>
      </c>
      <c r="M2338" s="110">
        <f t="shared" si="1084"/>
        <v>1</v>
      </c>
      <c r="N2338" s="110">
        <f t="shared" si="1105"/>
        <v>1.3815017452050753</v>
      </c>
      <c r="O2338" s="103">
        <f t="shared" si="1083"/>
        <v>1.38150174</v>
      </c>
      <c r="P2338" s="103">
        <f t="shared" si="1089"/>
        <v>30.302056619999998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0.16</v>
      </c>
      <c r="U2338" s="111">
        <f t="shared" si="1080"/>
        <v>11</v>
      </c>
      <c r="V2338" s="111">
        <v>252</v>
      </c>
      <c r="W2338" s="110">
        <f t="shared" si="1091"/>
        <v>1.0064996829999999</v>
      </c>
      <c r="X2338" s="103">
        <f t="shared" si="1092"/>
        <v>0.19695376000000001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30.51697862</v>
      </c>
      <c r="C2339" s="103">
        <f t="shared" si="1100"/>
        <v>21.93414293</v>
      </c>
      <c r="D2339" s="104">
        <f t="shared" si="1094"/>
        <v>1213.5139999999999</v>
      </c>
      <c r="E2339" s="105">
        <f t="shared" si="1081"/>
        <v>1209.432</v>
      </c>
      <c r="F2339" s="106">
        <f t="shared" si="1082"/>
        <v>46558</v>
      </c>
      <c r="G2339" s="107">
        <f t="shared" si="1087"/>
        <v>-3.3637848430260187E-3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</v>
      </c>
      <c r="M2339" s="110">
        <f t="shared" si="1084"/>
        <v>1</v>
      </c>
      <c r="N2339" s="110">
        <f t="shared" si="1105"/>
        <v>1.3815017452050753</v>
      </c>
      <c r="O2339" s="103">
        <f t="shared" si="1083"/>
        <v>1.38150174</v>
      </c>
      <c r="P2339" s="103">
        <f t="shared" si="1089"/>
        <v>30.302056619999998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0.16</v>
      </c>
      <c r="U2339" s="111">
        <f t="shared" si="1080"/>
        <v>12</v>
      </c>
      <c r="V2339" s="111">
        <v>252</v>
      </c>
      <c r="W2339" s="110">
        <f t="shared" si="1091"/>
        <v>1.007092654</v>
      </c>
      <c r="X2339" s="103">
        <f t="shared" si="1092"/>
        <v>0.214922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30.534957429999999</v>
      </c>
      <c r="C2340" s="103">
        <f t="shared" si="1100"/>
        <v>21.93414293</v>
      </c>
      <c r="D2340" s="104">
        <f t="shared" si="1094"/>
        <v>1213.5139999999999</v>
      </c>
      <c r="E2340" s="105">
        <f t="shared" si="1081"/>
        <v>1209.432</v>
      </c>
      <c r="F2340" s="106">
        <f t="shared" si="1082"/>
        <v>46558</v>
      </c>
      <c r="G2340" s="107">
        <f t="shared" si="1087"/>
        <v>-3.3637848430260187E-3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</v>
      </c>
      <c r="M2340" s="110">
        <f t="shared" si="1084"/>
        <v>1</v>
      </c>
      <c r="N2340" s="110">
        <f t="shared" si="1105"/>
        <v>1.3815017452050753</v>
      </c>
      <c r="O2340" s="103">
        <f t="shared" si="1083"/>
        <v>1.38150174</v>
      </c>
      <c r="P2340" s="103">
        <f t="shared" si="1089"/>
        <v>30.302056619999998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0.16</v>
      </c>
      <c r="U2340" s="111">
        <f t="shared" si="1080"/>
        <v>13</v>
      </c>
      <c r="V2340" s="111">
        <v>252</v>
      </c>
      <c r="W2340" s="110">
        <f t="shared" si="1091"/>
        <v>1.0076859739999999</v>
      </c>
      <c r="X2340" s="103">
        <f t="shared" si="1092"/>
        <v>0.23290081000000001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30.552946859999999</v>
      </c>
      <c r="C2341" s="103">
        <f t="shared" si="1100"/>
        <v>21.93414293</v>
      </c>
      <c r="D2341" s="104">
        <f t="shared" si="1094"/>
        <v>1213.5139999999999</v>
      </c>
      <c r="E2341" s="105">
        <f t="shared" si="1081"/>
        <v>1209.432</v>
      </c>
      <c r="F2341" s="106">
        <f t="shared" si="1082"/>
        <v>46558</v>
      </c>
      <c r="G2341" s="107">
        <f t="shared" si="1087"/>
        <v>-3.3637848430260187E-3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</v>
      </c>
      <c r="M2341" s="110">
        <f t="shared" si="1084"/>
        <v>1</v>
      </c>
      <c r="N2341" s="110">
        <f t="shared" si="1105"/>
        <v>1.3815017452050753</v>
      </c>
      <c r="O2341" s="103">
        <f t="shared" si="1083"/>
        <v>1.38150174</v>
      </c>
      <c r="P2341" s="103">
        <f t="shared" si="1089"/>
        <v>30.302056619999998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0.16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1.0082796439999999</v>
      </c>
      <c r="X2341" s="103">
        <f t="shared" si="1092"/>
        <v>0.25089023999999999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30.552946859999999</v>
      </c>
      <c r="C2342" s="103">
        <f t="shared" si="1100"/>
        <v>21.93414293</v>
      </c>
      <c r="D2342" s="104">
        <f t="shared" si="1094"/>
        <v>1213.5139999999999</v>
      </c>
      <c r="E2342" s="105">
        <f t="shared" si="1081"/>
        <v>1209.432</v>
      </c>
      <c r="F2342" s="106">
        <f t="shared" si="1082"/>
        <v>46558</v>
      </c>
      <c r="G2342" s="107">
        <f t="shared" si="1087"/>
        <v>-3.3637848430260187E-3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</v>
      </c>
      <c r="M2342" s="110">
        <f t="shared" si="1084"/>
        <v>1</v>
      </c>
      <c r="N2342" s="110">
        <f t="shared" si="1105"/>
        <v>1.3815017452050753</v>
      </c>
      <c r="O2342" s="103">
        <f t="shared" si="1083"/>
        <v>1.38150174</v>
      </c>
      <c r="P2342" s="103">
        <f t="shared" si="1089"/>
        <v>30.302056619999998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0.16</v>
      </c>
      <c r="U2342" s="111">
        <f t="shared" si="1106"/>
        <v>14</v>
      </c>
      <c r="V2342" s="111">
        <v>252</v>
      </c>
      <c r="W2342" s="110">
        <f t="shared" si="1091"/>
        <v>1.0082796439999999</v>
      </c>
      <c r="X2342" s="103">
        <f t="shared" si="1092"/>
        <v>0.25089023999999999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30.552946859999999</v>
      </c>
      <c r="C2343" s="103">
        <f t="shared" si="1100"/>
        <v>21.93414293</v>
      </c>
      <c r="D2343" s="104">
        <f t="shared" si="1094"/>
        <v>1213.5139999999999</v>
      </c>
      <c r="E2343" s="105">
        <f t="shared" si="1081"/>
        <v>1209.432</v>
      </c>
      <c r="F2343" s="106">
        <f t="shared" si="1082"/>
        <v>46558</v>
      </c>
      <c r="G2343" s="107">
        <f t="shared" si="1087"/>
        <v>-3.3637848430260187E-3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</v>
      </c>
      <c r="M2343" s="110">
        <f t="shared" si="1084"/>
        <v>1</v>
      </c>
      <c r="N2343" s="110">
        <f t="shared" si="1105"/>
        <v>1.3815017452050753</v>
      </c>
      <c r="O2343" s="103">
        <f t="shared" si="1083"/>
        <v>1.38150174</v>
      </c>
      <c r="P2343" s="103">
        <f t="shared" si="1089"/>
        <v>30.302056619999998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0.16</v>
      </c>
      <c r="U2343" s="111">
        <f t="shared" si="1106"/>
        <v>14</v>
      </c>
      <c r="V2343" s="111">
        <v>252</v>
      </c>
      <c r="W2343" s="110">
        <f t="shared" si="1091"/>
        <v>1.0082796439999999</v>
      </c>
      <c r="X2343" s="103">
        <f t="shared" si="1092"/>
        <v>0.25089023999999999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30.570946879999997</v>
      </c>
      <c r="C2344" s="103">
        <f t="shared" si="1100"/>
        <v>21.93414293</v>
      </c>
      <c r="D2344" s="104">
        <f t="shared" si="1094"/>
        <v>1213.5139999999999</v>
      </c>
      <c r="E2344" s="105">
        <f t="shared" ref="E2344:E2407" si="1107">IF($K2344=1,VLOOKUP($A2343,$AO$10:$AS$165,4),E2343)</f>
        <v>1209.432</v>
      </c>
      <c r="F2344" s="106">
        <f t="shared" ref="F2344:F2407" si="1108">IF($K2344=1,VLOOKUP($A2343,$AO$10:$AS$165,5),F2343)</f>
        <v>46558</v>
      </c>
      <c r="G2344" s="107">
        <f t="shared" si="1087"/>
        <v>-3.3637848430260187E-3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</v>
      </c>
      <c r="M2344" s="110">
        <f t="shared" si="1084"/>
        <v>1</v>
      </c>
      <c r="N2344" s="110">
        <f t="shared" si="1105"/>
        <v>1.3815017452050753</v>
      </c>
      <c r="O2344" s="103">
        <f t="shared" si="1083"/>
        <v>1.38150174</v>
      </c>
      <c r="P2344" s="103">
        <f t="shared" si="1089"/>
        <v>30.302056619999998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0.16</v>
      </c>
      <c r="U2344" s="111">
        <f t="shared" si="1106"/>
        <v>15</v>
      </c>
      <c r="V2344" s="111">
        <v>252</v>
      </c>
      <c r="W2344" s="110">
        <f t="shared" si="1091"/>
        <v>1.008873664</v>
      </c>
      <c r="X2344" s="103">
        <f t="shared" si="1092"/>
        <v>0.26889025999999999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30.588957489999999</v>
      </c>
      <c r="C2345" s="103">
        <f t="shared" si="1100"/>
        <v>21.93414293</v>
      </c>
      <c r="D2345" s="104">
        <f t="shared" si="1094"/>
        <v>1213.5139999999999</v>
      </c>
      <c r="E2345" s="105">
        <f t="shared" si="1107"/>
        <v>1209.432</v>
      </c>
      <c r="F2345" s="106">
        <f t="shared" si="1108"/>
        <v>46558</v>
      </c>
      <c r="G2345" s="107">
        <f t="shared" si="1087"/>
        <v>-3.3637848430260187E-3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</v>
      </c>
      <c r="M2345" s="110">
        <f t="shared" si="1084"/>
        <v>1</v>
      </c>
      <c r="N2345" s="110">
        <f t="shared" si="1105"/>
        <v>1.3815017452050753</v>
      </c>
      <c r="O2345" s="103">
        <f t="shared" ref="O2345:O2408" si="1109">TRUNC(TRUNC((L2345*N2345),15),8)</f>
        <v>1.38150174</v>
      </c>
      <c r="P2345" s="103">
        <f t="shared" si="1089"/>
        <v>30.302056619999998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0.16</v>
      </c>
      <c r="U2345" s="111">
        <f t="shared" si="1106"/>
        <v>16</v>
      </c>
      <c r="V2345" s="111">
        <v>252</v>
      </c>
      <c r="W2345" s="110">
        <f t="shared" si="1091"/>
        <v>1.0094680330000001</v>
      </c>
      <c r="X2345" s="103">
        <f t="shared" si="1092"/>
        <v>0.28690086999999997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30.606978729999998</v>
      </c>
      <c r="C2346" s="103">
        <f t="shared" si="1100"/>
        <v>21.93414293</v>
      </c>
      <c r="D2346" s="104">
        <f t="shared" si="1094"/>
        <v>1213.5139999999999</v>
      </c>
      <c r="E2346" s="105">
        <f t="shared" si="1107"/>
        <v>1209.432</v>
      </c>
      <c r="F2346" s="106">
        <f t="shared" si="1108"/>
        <v>46558</v>
      </c>
      <c r="G2346" s="107">
        <f t="shared" si="1087"/>
        <v>-3.3637848430260187E-3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</v>
      </c>
      <c r="M2346" s="110">
        <f t="shared" ref="M2346:M2409" si="1110">IF(I2346&gt;I2345,L2345,M2345)</f>
        <v>1</v>
      </c>
      <c r="N2346" s="110">
        <f t="shared" si="1105"/>
        <v>1.3815017452050753</v>
      </c>
      <c r="O2346" s="103">
        <f t="shared" si="1109"/>
        <v>1.38150174</v>
      </c>
      <c r="P2346" s="103">
        <f t="shared" si="1089"/>
        <v>30.302056619999998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0.16</v>
      </c>
      <c r="U2346" s="111">
        <f t="shared" si="1106"/>
        <v>17</v>
      </c>
      <c r="V2346" s="111">
        <v>252</v>
      </c>
      <c r="W2346" s="110">
        <f t="shared" si="1091"/>
        <v>1.0100627529999999</v>
      </c>
      <c r="X2346" s="103">
        <f t="shared" si="1092"/>
        <v>0.30492211000000002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30.625010569999997</v>
      </c>
      <c r="C2347" s="103">
        <f t="shared" si="1100"/>
        <v>21.93414293</v>
      </c>
      <c r="D2347" s="104">
        <f t="shared" si="1094"/>
        <v>1213.5139999999999</v>
      </c>
      <c r="E2347" s="105">
        <f t="shared" si="1107"/>
        <v>1209.432</v>
      </c>
      <c r="F2347" s="106">
        <f t="shared" si="1108"/>
        <v>46558</v>
      </c>
      <c r="G2347" s="107">
        <f t="shared" si="1087"/>
        <v>-3.3637848430260187E-3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</v>
      </c>
      <c r="M2347" s="110">
        <f t="shared" si="1110"/>
        <v>1</v>
      </c>
      <c r="N2347" s="110">
        <f t="shared" si="1105"/>
        <v>1.3815017452050753</v>
      </c>
      <c r="O2347" s="103">
        <f t="shared" si="1109"/>
        <v>1.38150174</v>
      </c>
      <c r="P2347" s="103">
        <f t="shared" si="1089"/>
        <v>30.302056619999998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0.16</v>
      </c>
      <c r="U2347" s="111">
        <f t="shared" si="1106"/>
        <v>18</v>
      </c>
      <c r="V2347" s="111">
        <v>252</v>
      </c>
      <c r="W2347" s="110">
        <f t="shared" si="1091"/>
        <v>1.0106578230000001</v>
      </c>
      <c r="X2347" s="103">
        <f t="shared" si="1092"/>
        <v>0.32295394999999999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30.643053049999999</v>
      </c>
      <c r="C2348" s="103">
        <f t="shared" si="1100"/>
        <v>21.93414293</v>
      </c>
      <c r="D2348" s="104">
        <f t="shared" si="1094"/>
        <v>1213.5139999999999</v>
      </c>
      <c r="E2348" s="105">
        <f t="shared" si="1107"/>
        <v>1209.432</v>
      </c>
      <c r="F2348" s="106">
        <f t="shared" si="1108"/>
        <v>46558</v>
      </c>
      <c r="G2348" s="107">
        <f t="shared" si="1087"/>
        <v>-3.3637848430260187E-3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</v>
      </c>
      <c r="M2348" s="110">
        <f t="shared" si="1110"/>
        <v>1</v>
      </c>
      <c r="N2348" s="110">
        <f t="shared" si="1105"/>
        <v>1.3815017452050753</v>
      </c>
      <c r="O2348" s="103">
        <f t="shared" si="1109"/>
        <v>1.38150174</v>
      </c>
      <c r="P2348" s="103">
        <f t="shared" si="1089"/>
        <v>30.302056619999998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0.16</v>
      </c>
      <c r="U2348" s="111">
        <f t="shared" si="1106"/>
        <v>19</v>
      </c>
      <c r="V2348" s="111">
        <v>252</v>
      </c>
      <c r="W2348" s="110">
        <f t="shared" si="1091"/>
        <v>1.0112532439999999</v>
      </c>
      <c r="X2348" s="103">
        <f t="shared" si="1092"/>
        <v>0.34099643000000002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30.643053049999999</v>
      </c>
      <c r="C2349" s="103">
        <f t="shared" si="1100"/>
        <v>21.93414293</v>
      </c>
      <c r="D2349" s="104">
        <f t="shared" si="1094"/>
        <v>1213.5139999999999</v>
      </c>
      <c r="E2349" s="105">
        <f t="shared" si="1107"/>
        <v>1209.432</v>
      </c>
      <c r="F2349" s="106">
        <f t="shared" si="1108"/>
        <v>46558</v>
      </c>
      <c r="G2349" s="107">
        <f t="shared" si="1087"/>
        <v>-3.3637848430260187E-3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</v>
      </c>
      <c r="M2349" s="110">
        <f t="shared" si="1110"/>
        <v>1</v>
      </c>
      <c r="N2349" s="110">
        <f t="shared" si="1105"/>
        <v>1.3815017452050753</v>
      </c>
      <c r="O2349" s="103">
        <f t="shared" si="1109"/>
        <v>1.38150174</v>
      </c>
      <c r="P2349" s="103">
        <f t="shared" si="1089"/>
        <v>30.302056619999998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0.16</v>
      </c>
      <c r="U2349" s="111">
        <f t="shared" si="1106"/>
        <v>19</v>
      </c>
      <c r="V2349" s="111">
        <v>252</v>
      </c>
      <c r="W2349" s="110">
        <f t="shared" si="1091"/>
        <v>1.0112532439999999</v>
      </c>
      <c r="X2349" s="103">
        <f t="shared" si="1092"/>
        <v>0.34099643000000002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30.643053049999999</v>
      </c>
      <c r="C2350" s="103">
        <f t="shared" si="1100"/>
        <v>21.93414293</v>
      </c>
      <c r="D2350" s="104">
        <f t="shared" si="1094"/>
        <v>1213.5139999999999</v>
      </c>
      <c r="E2350" s="105">
        <f t="shared" si="1107"/>
        <v>1209.432</v>
      </c>
      <c r="F2350" s="106">
        <f t="shared" si="1108"/>
        <v>46558</v>
      </c>
      <c r="G2350" s="107">
        <f t="shared" si="1087"/>
        <v>-3.3637848430260187E-3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</v>
      </c>
      <c r="M2350" s="110">
        <f t="shared" si="1110"/>
        <v>1</v>
      </c>
      <c r="N2350" s="110">
        <f t="shared" si="1105"/>
        <v>1.3815017452050753</v>
      </c>
      <c r="O2350" s="103">
        <f t="shared" si="1109"/>
        <v>1.38150174</v>
      </c>
      <c r="P2350" s="103">
        <f t="shared" si="1089"/>
        <v>30.302056619999998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0.16</v>
      </c>
      <c r="U2350" s="111">
        <f t="shared" si="1106"/>
        <v>19</v>
      </c>
      <c r="V2350" s="111">
        <v>252</v>
      </c>
      <c r="W2350" s="110">
        <f t="shared" si="1091"/>
        <v>1.0112532439999999</v>
      </c>
      <c r="X2350" s="103">
        <f t="shared" si="1092"/>
        <v>0.34099643000000002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30.661106139999998</v>
      </c>
      <c r="C2351" s="103">
        <f t="shared" si="1100"/>
        <v>21.93414293</v>
      </c>
      <c r="D2351" s="104">
        <f t="shared" si="1094"/>
        <v>1213.5139999999999</v>
      </c>
      <c r="E2351" s="105">
        <f t="shared" si="1107"/>
        <v>1209.432</v>
      </c>
      <c r="F2351" s="106">
        <f t="shared" si="1108"/>
        <v>46558</v>
      </c>
      <c r="G2351" s="107">
        <f t="shared" si="1087"/>
        <v>-3.3637848430260187E-3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</v>
      </c>
      <c r="M2351" s="110">
        <f t="shared" si="1110"/>
        <v>1</v>
      </c>
      <c r="N2351" s="110">
        <f t="shared" si="1105"/>
        <v>1.3815017452050753</v>
      </c>
      <c r="O2351" s="103">
        <f t="shared" si="1109"/>
        <v>1.38150174</v>
      </c>
      <c r="P2351" s="103">
        <f t="shared" si="1089"/>
        <v>30.302056619999998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0.16</v>
      </c>
      <c r="U2351" s="111">
        <f t="shared" si="1106"/>
        <v>20</v>
      </c>
      <c r="V2351" s="111">
        <v>252</v>
      </c>
      <c r="W2351" s="110">
        <f t="shared" si="1091"/>
        <v>1.0118490149999999</v>
      </c>
      <c r="X2351" s="103">
        <f t="shared" si="1092"/>
        <v>0.35904952000000001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30.679169889999997</v>
      </c>
      <c r="C2352" s="103">
        <f t="shared" si="1100"/>
        <v>21.93414293</v>
      </c>
      <c r="D2352" s="104">
        <f t="shared" si="1094"/>
        <v>1213.5139999999999</v>
      </c>
      <c r="E2352" s="105">
        <f t="shared" si="1107"/>
        <v>1209.432</v>
      </c>
      <c r="F2352" s="106">
        <f t="shared" si="1108"/>
        <v>46558</v>
      </c>
      <c r="G2352" s="107">
        <f t="shared" si="1087"/>
        <v>-3.3637848430260187E-3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</v>
      </c>
      <c r="M2352" s="110">
        <f t="shared" si="1110"/>
        <v>1</v>
      </c>
      <c r="N2352" s="110">
        <f t="shared" si="1105"/>
        <v>1.3815017452050753</v>
      </c>
      <c r="O2352" s="103">
        <f t="shared" si="1109"/>
        <v>1.38150174</v>
      </c>
      <c r="P2352" s="103">
        <f t="shared" si="1089"/>
        <v>30.302056619999998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0.16</v>
      </c>
      <c r="U2352" s="111">
        <f t="shared" si="1106"/>
        <v>21</v>
      </c>
      <c r="V2352" s="111">
        <v>252</v>
      </c>
      <c r="W2352" s="110">
        <f t="shared" si="1091"/>
        <v>1.0124451379999999</v>
      </c>
      <c r="X2352" s="103">
        <f t="shared" si="1092"/>
        <v>0.37711327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30.69724428</v>
      </c>
      <c r="C2353" s="103">
        <f t="shared" si="1100"/>
        <v>21.93414293</v>
      </c>
      <c r="D2353" s="104">
        <f t="shared" si="1094"/>
        <v>1213.5139999999999</v>
      </c>
      <c r="E2353" s="105">
        <f t="shared" si="1107"/>
        <v>1209.432</v>
      </c>
      <c r="F2353" s="106">
        <f t="shared" si="1108"/>
        <v>46558</v>
      </c>
      <c r="G2353" s="107">
        <f t="shared" si="1087"/>
        <v>-3.3637848430260187E-3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</v>
      </c>
      <c r="M2353" s="110">
        <f t="shared" si="1110"/>
        <v>1</v>
      </c>
      <c r="N2353" s="110">
        <f t="shared" si="1105"/>
        <v>1.3815017452050753</v>
      </c>
      <c r="O2353" s="103">
        <f t="shared" si="1109"/>
        <v>1.38150174</v>
      </c>
      <c r="P2353" s="103">
        <f t="shared" si="1089"/>
        <v>30.302056619999998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0.16</v>
      </c>
      <c r="U2353" s="111">
        <f t="shared" si="1106"/>
        <v>22</v>
      </c>
      <c r="V2353" s="111">
        <v>252</v>
      </c>
      <c r="W2353" s="110">
        <f t="shared" si="1091"/>
        <v>1.0130416120000001</v>
      </c>
      <c r="X2353" s="103">
        <f t="shared" si="1092"/>
        <v>0.39518766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30.715329309999998</v>
      </c>
      <c r="C2354" s="103">
        <f t="shared" si="1100"/>
        <v>21.93414293</v>
      </c>
      <c r="D2354" s="104">
        <f t="shared" si="1094"/>
        <v>1213.5139999999999</v>
      </c>
      <c r="E2354" s="105">
        <f t="shared" si="1107"/>
        <v>1209.432</v>
      </c>
      <c r="F2354" s="106">
        <f t="shared" si="1108"/>
        <v>46558</v>
      </c>
      <c r="G2354" s="107">
        <f t="shared" si="1087"/>
        <v>-3.3637848430260187E-3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</v>
      </c>
      <c r="M2354" s="110">
        <f t="shared" si="1110"/>
        <v>1</v>
      </c>
      <c r="N2354" s="110">
        <f t="shared" si="1105"/>
        <v>1.3815017452050753</v>
      </c>
      <c r="O2354" s="103">
        <f t="shared" si="1109"/>
        <v>1.38150174</v>
      </c>
      <c r="P2354" s="103">
        <f t="shared" si="1089"/>
        <v>30.302056619999998</v>
      </c>
      <c r="Q2354" s="11">
        <f t="shared" si="1104"/>
        <v>77</v>
      </c>
      <c r="R2354" s="7">
        <f t="shared" si="1097"/>
        <v>0.20815900000000001</v>
      </c>
      <c r="S2354" s="8">
        <f t="shared" si="1090"/>
        <v>6.3076458000000004</v>
      </c>
      <c r="T2354" s="113">
        <f t="shared" si="1098"/>
        <v>0.16</v>
      </c>
      <c r="U2354" s="111">
        <f t="shared" si="1106"/>
        <v>23</v>
      </c>
      <c r="V2354" s="111">
        <v>252</v>
      </c>
      <c r="W2354" s="110">
        <f t="shared" si="1091"/>
        <v>1.013638437</v>
      </c>
      <c r="X2354" s="103">
        <f t="shared" si="1092"/>
        <v>0.41327269</v>
      </c>
      <c r="Y2354" s="8">
        <f t="shared" si="1099"/>
        <v>6.7209184900000007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24.008546920000001</v>
      </c>
      <c r="C2355" s="103">
        <f t="shared" si="1100"/>
        <v>17.368353670000001</v>
      </c>
      <c r="D2355" s="104">
        <f t="shared" si="1094"/>
        <v>1213.5139999999999</v>
      </c>
      <c r="E2355" s="105">
        <f t="shared" si="1107"/>
        <v>1209.432</v>
      </c>
      <c r="F2355" s="106">
        <f t="shared" si="1108"/>
        <v>46588</v>
      </c>
      <c r="G2355" s="107">
        <f t="shared" si="1087"/>
        <v>-3.3637848430260187E-3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</v>
      </c>
      <c r="M2355" s="110">
        <f t="shared" si="1110"/>
        <v>1</v>
      </c>
      <c r="N2355" s="110">
        <f t="shared" si="1105"/>
        <v>1.3815017452050753</v>
      </c>
      <c r="O2355" s="103">
        <f t="shared" si="1109"/>
        <v>1.38150174</v>
      </c>
      <c r="P2355" s="103">
        <f t="shared" si="1089"/>
        <v>23.994410810000002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0.16</v>
      </c>
      <c r="U2355" s="111">
        <f t="shared" si="1106"/>
        <v>1</v>
      </c>
      <c r="V2355" s="111">
        <v>252</v>
      </c>
      <c r="W2355" s="110">
        <f t="shared" si="1091"/>
        <v>1.0005891419999999</v>
      </c>
      <c r="X2355" s="103">
        <f t="shared" si="1092"/>
        <v>1.413611E-2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24.008546920000001</v>
      </c>
      <c r="C2356" s="103">
        <f t="shared" si="1100"/>
        <v>17.368353670000001</v>
      </c>
      <c r="D2356" s="104">
        <f t="shared" si="1094"/>
        <v>1213.5139999999999</v>
      </c>
      <c r="E2356" s="105">
        <f t="shared" si="1107"/>
        <v>1209.432</v>
      </c>
      <c r="F2356" s="106">
        <f t="shared" si="1108"/>
        <v>46588</v>
      </c>
      <c r="G2356" s="107">
        <f t="shared" si="1087"/>
        <v>-3.3637848430260187E-3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</v>
      </c>
      <c r="M2356" s="110">
        <f t="shared" si="1110"/>
        <v>1</v>
      </c>
      <c r="N2356" s="110">
        <f t="shared" si="1105"/>
        <v>1.3815017452050753</v>
      </c>
      <c r="O2356" s="103">
        <f t="shared" si="1109"/>
        <v>1.38150174</v>
      </c>
      <c r="P2356" s="103">
        <f t="shared" si="1089"/>
        <v>23.994410810000002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0.16</v>
      </c>
      <c r="U2356" s="111">
        <f t="shared" si="1106"/>
        <v>1</v>
      </c>
      <c r="V2356" s="111">
        <v>252</v>
      </c>
      <c r="W2356" s="110">
        <f t="shared" si="1091"/>
        <v>1.0005891419999999</v>
      </c>
      <c r="X2356" s="103">
        <f t="shared" si="1092"/>
        <v>1.413611E-2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24.008546920000001</v>
      </c>
      <c r="C2357" s="103">
        <f t="shared" si="1100"/>
        <v>17.368353670000001</v>
      </c>
      <c r="D2357" s="104">
        <f t="shared" si="1094"/>
        <v>1213.5139999999999</v>
      </c>
      <c r="E2357" s="105">
        <f t="shared" si="1107"/>
        <v>1209.432</v>
      </c>
      <c r="F2357" s="106">
        <f t="shared" si="1108"/>
        <v>46588</v>
      </c>
      <c r="G2357" s="107">
        <f t="shared" si="1087"/>
        <v>-3.3637848430260187E-3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</v>
      </c>
      <c r="M2357" s="110">
        <f t="shared" si="1110"/>
        <v>1</v>
      </c>
      <c r="N2357" s="110">
        <f t="shared" si="1105"/>
        <v>1.3815017452050753</v>
      </c>
      <c r="O2357" s="103">
        <f t="shared" si="1109"/>
        <v>1.38150174</v>
      </c>
      <c r="P2357" s="103">
        <f t="shared" si="1089"/>
        <v>23.994410810000002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0.16</v>
      </c>
      <c r="U2357" s="111">
        <f t="shared" si="1106"/>
        <v>1</v>
      </c>
      <c r="V2357" s="111">
        <v>252</v>
      </c>
      <c r="W2357" s="110">
        <f t="shared" si="1091"/>
        <v>1.0005891419999999</v>
      </c>
      <c r="X2357" s="103">
        <f t="shared" si="1092"/>
        <v>1.413611E-2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24.022691340000002</v>
      </c>
      <c r="C2358" s="103">
        <f t="shared" si="1100"/>
        <v>17.368353670000001</v>
      </c>
      <c r="D2358" s="104">
        <f t="shared" si="1094"/>
        <v>1213.5139999999999</v>
      </c>
      <c r="E2358" s="105">
        <f t="shared" si="1107"/>
        <v>1209.432</v>
      </c>
      <c r="F2358" s="106">
        <f t="shared" si="1108"/>
        <v>46588</v>
      </c>
      <c r="G2358" s="107">
        <f t="shared" si="1087"/>
        <v>-3.3637848430260187E-3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</v>
      </c>
      <c r="M2358" s="110">
        <f t="shared" si="1110"/>
        <v>1</v>
      </c>
      <c r="N2358" s="110">
        <f t="shared" si="1105"/>
        <v>1.3815017452050753</v>
      </c>
      <c r="O2358" s="103">
        <f t="shared" si="1109"/>
        <v>1.38150174</v>
      </c>
      <c r="P2358" s="103">
        <f t="shared" si="1089"/>
        <v>23.994410810000002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0.16</v>
      </c>
      <c r="U2358" s="111">
        <f t="shared" si="1106"/>
        <v>2</v>
      </c>
      <c r="V2358" s="111">
        <v>252</v>
      </c>
      <c r="W2358" s="110">
        <f t="shared" si="1091"/>
        <v>1.0011786300000001</v>
      </c>
      <c r="X2358" s="103">
        <f t="shared" si="1092"/>
        <v>2.8280530000000002E-2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24.036844130000002</v>
      </c>
      <c r="C2359" s="103">
        <f t="shared" si="1100"/>
        <v>17.368353670000001</v>
      </c>
      <c r="D2359" s="104">
        <f t="shared" si="1094"/>
        <v>1213.5139999999999</v>
      </c>
      <c r="E2359" s="105">
        <f t="shared" si="1107"/>
        <v>1209.432</v>
      </c>
      <c r="F2359" s="106">
        <f t="shared" si="1108"/>
        <v>46588</v>
      </c>
      <c r="G2359" s="107">
        <f t="shared" si="1087"/>
        <v>-3.3637848430260187E-3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</v>
      </c>
      <c r="M2359" s="110">
        <f t="shared" si="1110"/>
        <v>1</v>
      </c>
      <c r="N2359" s="110">
        <f t="shared" si="1105"/>
        <v>1.3815017452050753</v>
      </c>
      <c r="O2359" s="103">
        <f t="shared" si="1109"/>
        <v>1.38150174</v>
      </c>
      <c r="P2359" s="103">
        <f t="shared" si="1089"/>
        <v>23.994410810000002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0.16</v>
      </c>
      <c r="U2359" s="111">
        <f t="shared" si="1106"/>
        <v>3</v>
      </c>
      <c r="V2359" s="111">
        <v>252</v>
      </c>
      <c r="W2359" s="110">
        <f t="shared" si="1091"/>
        <v>1.001768467</v>
      </c>
      <c r="X2359" s="103">
        <f t="shared" si="1092"/>
        <v>4.2433319999999997E-2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24.05100522</v>
      </c>
      <c r="C2360" s="103">
        <f t="shared" si="1100"/>
        <v>17.368353670000001</v>
      </c>
      <c r="D2360" s="104">
        <f t="shared" si="1094"/>
        <v>1213.5139999999999</v>
      </c>
      <c r="E2360" s="105">
        <f t="shared" si="1107"/>
        <v>1209.432</v>
      </c>
      <c r="F2360" s="106">
        <f t="shared" si="1108"/>
        <v>46588</v>
      </c>
      <c r="G2360" s="107">
        <f t="shared" si="1087"/>
        <v>-3.3637848430260187E-3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</v>
      </c>
      <c r="M2360" s="110">
        <f t="shared" si="1110"/>
        <v>1</v>
      </c>
      <c r="N2360" s="110">
        <f t="shared" si="1105"/>
        <v>1.3815017452050753</v>
      </c>
      <c r="O2360" s="103">
        <f t="shared" si="1109"/>
        <v>1.38150174</v>
      </c>
      <c r="P2360" s="103">
        <f t="shared" si="1089"/>
        <v>23.994410810000002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0.16</v>
      </c>
      <c r="U2360" s="111">
        <f t="shared" si="1106"/>
        <v>4</v>
      </c>
      <c r="V2360" s="111">
        <v>252</v>
      </c>
      <c r="W2360" s="110">
        <f t="shared" si="1091"/>
        <v>1.0023586499999999</v>
      </c>
      <c r="X2360" s="103">
        <f t="shared" si="1092"/>
        <v>5.6594409999999998E-2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24.065174690000003</v>
      </c>
      <c r="C2361" s="103">
        <f t="shared" si="1100"/>
        <v>17.368353670000001</v>
      </c>
      <c r="D2361" s="104">
        <f t="shared" si="1094"/>
        <v>1213.5139999999999</v>
      </c>
      <c r="E2361" s="105">
        <f t="shared" si="1107"/>
        <v>1209.432</v>
      </c>
      <c r="F2361" s="106">
        <f t="shared" si="1108"/>
        <v>46588</v>
      </c>
      <c r="G2361" s="107">
        <f t="shared" si="1087"/>
        <v>-3.3637848430260187E-3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</v>
      </c>
      <c r="M2361" s="110">
        <f t="shared" si="1110"/>
        <v>1</v>
      </c>
      <c r="N2361" s="110">
        <f t="shared" si="1105"/>
        <v>1.3815017452050753</v>
      </c>
      <c r="O2361" s="103">
        <f t="shared" si="1109"/>
        <v>1.38150174</v>
      </c>
      <c r="P2361" s="103">
        <f t="shared" si="1089"/>
        <v>23.994410810000002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0.16</v>
      </c>
      <c r="U2361" s="111">
        <f t="shared" si="1106"/>
        <v>5</v>
      </c>
      <c r="V2361" s="111">
        <v>252</v>
      </c>
      <c r="W2361" s="110">
        <f t="shared" si="1091"/>
        <v>1.0029491820000001</v>
      </c>
      <c r="X2361" s="103">
        <f t="shared" si="1092"/>
        <v>7.0763880000000001E-2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24.079352480000001</v>
      </c>
      <c r="C2362" s="103">
        <f t="shared" si="1100"/>
        <v>17.368353670000001</v>
      </c>
      <c r="D2362" s="104">
        <f t="shared" si="1094"/>
        <v>1213.5139999999999</v>
      </c>
      <c r="E2362" s="105">
        <f t="shared" si="1107"/>
        <v>1209.432</v>
      </c>
      <c r="F2362" s="106">
        <f t="shared" si="1108"/>
        <v>46588</v>
      </c>
      <c r="G2362" s="107">
        <f t="shared" si="1087"/>
        <v>-3.3637848430260187E-3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</v>
      </c>
      <c r="M2362" s="110">
        <f t="shared" si="1110"/>
        <v>1</v>
      </c>
      <c r="N2362" s="110">
        <f t="shared" si="1105"/>
        <v>1.3815017452050753</v>
      </c>
      <c r="O2362" s="103">
        <f t="shared" si="1109"/>
        <v>1.38150174</v>
      </c>
      <c r="P2362" s="103">
        <f t="shared" si="1089"/>
        <v>23.994410810000002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0.16</v>
      </c>
      <c r="U2362" s="111">
        <f t="shared" si="1106"/>
        <v>6</v>
      </c>
      <c r="V2362" s="111">
        <v>252</v>
      </c>
      <c r="W2362" s="110">
        <f t="shared" si="1091"/>
        <v>1.003540061</v>
      </c>
      <c r="X2362" s="103">
        <f t="shared" si="1092"/>
        <v>8.4941669999999997E-2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24.079352480000001</v>
      </c>
      <c r="C2363" s="103">
        <f t="shared" si="1100"/>
        <v>17.368353670000001</v>
      </c>
      <c r="D2363" s="104">
        <f t="shared" si="1094"/>
        <v>1213.5139999999999</v>
      </c>
      <c r="E2363" s="105">
        <f t="shared" si="1107"/>
        <v>1209.432</v>
      </c>
      <c r="F2363" s="106">
        <f t="shared" si="1108"/>
        <v>46588</v>
      </c>
      <c r="G2363" s="107">
        <f t="shared" si="1087"/>
        <v>-3.3637848430260187E-3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</v>
      </c>
      <c r="M2363" s="110">
        <f t="shared" si="1110"/>
        <v>1</v>
      </c>
      <c r="N2363" s="110">
        <f t="shared" si="1105"/>
        <v>1.3815017452050753</v>
      </c>
      <c r="O2363" s="103">
        <f t="shared" si="1109"/>
        <v>1.38150174</v>
      </c>
      <c r="P2363" s="103">
        <f t="shared" si="1089"/>
        <v>23.994410810000002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0.16</v>
      </c>
      <c r="U2363" s="111">
        <f t="shared" si="1106"/>
        <v>6</v>
      </c>
      <c r="V2363" s="111">
        <v>252</v>
      </c>
      <c r="W2363" s="110">
        <f t="shared" si="1091"/>
        <v>1.003540061</v>
      </c>
      <c r="X2363" s="103">
        <f t="shared" si="1092"/>
        <v>8.4941669999999997E-2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24.079352480000001</v>
      </c>
      <c r="C2364" s="103">
        <f t="shared" si="1100"/>
        <v>17.368353670000001</v>
      </c>
      <c r="D2364" s="104">
        <f t="shared" si="1094"/>
        <v>1213.5139999999999</v>
      </c>
      <c r="E2364" s="105">
        <f t="shared" si="1107"/>
        <v>1209.432</v>
      </c>
      <c r="F2364" s="106">
        <f t="shared" si="1108"/>
        <v>46588</v>
      </c>
      <c r="G2364" s="107">
        <f t="shared" si="1087"/>
        <v>-3.3637848430260187E-3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</v>
      </c>
      <c r="M2364" s="110">
        <f t="shared" si="1110"/>
        <v>1</v>
      </c>
      <c r="N2364" s="110">
        <f t="shared" si="1105"/>
        <v>1.3815017452050753</v>
      </c>
      <c r="O2364" s="103">
        <f t="shared" si="1109"/>
        <v>1.38150174</v>
      </c>
      <c r="P2364" s="103">
        <f t="shared" si="1089"/>
        <v>23.994410810000002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0.16</v>
      </c>
      <c r="U2364" s="111">
        <f t="shared" si="1106"/>
        <v>6</v>
      </c>
      <c r="V2364" s="111">
        <v>252</v>
      </c>
      <c r="W2364" s="110">
        <f t="shared" si="1091"/>
        <v>1.003540061</v>
      </c>
      <c r="X2364" s="103">
        <f t="shared" si="1092"/>
        <v>8.4941669999999997E-2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24.093538630000001</v>
      </c>
      <c r="C2365" s="103">
        <f t="shared" si="1100"/>
        <v>17.368353670000001</v>
      </c>
      <c r="D2365" s="104">
        <f t="shared" si="1094"/>
        <v>1213.5139999999999</v>
      </c>
      <c r="E2365" s="105">
        <f t="shared" si="1107"/>
        <v>1209.432</v>
      </c>
      <c r="F2365" s="106">
        <f t="shared" si="1108"/>
        <v>46588</v>
      </c>
      <c r="G2365" s="107">
        <f t="shared" si="1087"/>
        <v>-3.3637848430260187E-3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</v>
      </c>
      <c r="M2365" s="110">
        <f t="shared" si="1110"/>
        <v>1</v>
      </c>
      <c r="N2365" s="110">
        <f t="shared" si="1105"/>
        <v>1.3815017452050753</v>
      </c>
      <c r="O2365" s="103">
        <f t="shared" si="1109"/>
        <v>1.38150174</v>
      </c>
      <c r="P2365" s="103">
        <f t="shared" si="1089"/>
        <v>23.994410810000002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0.16</v>
      </c>
      <c r="U2365" s="111">
        <f t="shared" si="1106"/>
        <v>7</v>
      </c>
      <c r="V2365" s="111">
        <v>252</v>
      </c>
      <c r="W2365" s="110">
        <f t="shared" si="1091"/>
        <v>1.004131288</v>
      </c>
      <c r="X2365" s="103">
        <f t="shared" si="1092"/>
        <v>9.9127820000000005E-2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24.107733140000001</v>
      </c>
      <c r="C2366" s="103">
        <f t="shared" si="1100"/>
        <v>17.368353670000001</v>
      </c>
      <c r="D2366" s="104">
        <f t="shared" si="1094"/>
        <v>1213.5139999999999</v>
      </c>
      <c r="E2366" s="105">
        <f t="shared" si="1107"/>
        <v>1209.432</v>
      </c>
      <c r="F2366" s="106">
        <f t="shared" si="1108"/>
        <v>46588</v>
      </c>
      <c r="G2366" s="107">
        <f t="shared" si="1087"/>
        <v>-3.3637848430260187E-3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</v>
      </c>
      <c r="M2366" s="110">
        <f t="shared" si="1110"/>
        <v>1</v>
      </c>
      <c r="N2366" s="110">
        <f t="shared" si="1105"/>
        <v>1.3815017452050753</v>
      </c>
      <c r="O2366" s="103">
        <f t="shared" si="1109"/>
        <v>1.38150174</v>
      </c>
      <c r="P2366" s="103">
        <f t="shared" si="1089"/>
        <v>23.994410810000002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0.16</v>
      </c>
      <c r="U2366" s="111">
        <f t="shared" si="1106"/>
        <v>8</v>
      </c>
      <c r="V2366" s="111">
        <v>252</v>
      </c>
      <c r="W2366" s="110">
        <f t="shared" si="1091"/>
        <v>1.0047228640000001</v>
      </c>
      <c r="X2366" s="103">
        <f t="shared" si="1092"/>
        <v>0.11332233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24.121936010000002</v>
      </c>
      <c r="C2367" s="103">
        <f t="shared" si="1100"/>
        <v>17.368353670000001</v>
      </c>
      <c r="D2367" s="104">
        <f t="shared" si="1094"/>
        <v>1213.5139999999999</v>
      </c>
      <c r="E2367" s="105">
        <f t="shared" si="1107"/>
        <v>1209.432</v>
      </c>
      <c r="F2367" s="106">
        <f t="shared" si="1108"/>
        <v>46588</v>
      </c>
      <c r="G2367" s="107">
        <f t="shared" si="1087"/>
        <v>-3.3637848430260187E-3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</v>
      </c>
      <c r="M2367" s="110">
        <f t="shared" si="1110"/>
        <v>1</v>
      </c>
      <c r="N2367" s="110">
        <f t="shared" si="1105"/>
        <v>1.3815017452050753</v>
      </c>
      <c r="O2367" s="103">
        <f t="shared" si="1109"/>
        <v>1.38150174</v>
      </c>
      <c r="P2367" s="103">
        <f t="shared" si="1089"/>
        <v>23.994410810000002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0.16</v>
      </c>
      <c r="U2367" s="111">
        <f t="shared" si="1106"/>
        <v>9</v>
      </c>
      <c r="V2367" s="111">
        <v>252</v>
      </c>
      <c r="W2367" s="110">
        <f t="shared" si="1091"/>
        <v>1.005314788</v>
      </c>
      <c r="X2367" s="103">
        <f t="shared" si="1092"/>
        <v>0.12752520000000001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24.13614725</v>
      </c>
      <c r="C2368" s="103">
        <f t="shared" si="1100"/>
        <v>17.368353670000001</v>
      </c>
      <c r="D2368" s="104">
        <f t="shared" si="1094"/>
        <v>1213.5139999999999</v>
      </c>
      <c r="E2368" s="105">
        <f t="shared" si="1107"/>
        <v>1209.432</v>
      </c>
      <c r="F2368" s="106">
        <f t="shared" si="1108"/>
        <v>46588</v>
      </c>
      <c r="G2368" s="107">
        <f t="shared" si="1087"/>
        <v>-3.3637848430260187E-3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</v>
      </c>
      <c r="M2368" s="110">
        <f t="shared" si="1110"/>
        <v>1</v>
      </c>
      <c r="N2368" s="110">
        <f t="shared" si="1105"/>
        <v>1.3815017452050753</v>
      </c>
      <c r="O2368" s="103">
        <f t="shared" si="1109"/>
        <v>1.38150174</v>
      </c>
      <c r="P2368" s="103">
        <f t="shared" si="1089"/>
        <v>23.994410810000002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0.16</v>
      </c>
      <c r="U2368" s="111">
        <f t="shared" si="1106"/>
        <v>10</v>
      </c>
      <c r="V2368" s="111">
        <v>252</v>
      </c>
      <c r="W2368" s="110">
        <f t="shared" si="1091"/>
        <v>1.005907061</v>
      </c>
      <c r="X2368" s="103">
        <f t="shared" si="1092"/>
        <v>0.14173643999999999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24.150366870000003</v>
      </c>
      <c r="C2369" s="103">
        <f t="shared" si="1100"/>
        <v>17.368353670000001</v>
      </c>
      <c r="D2369" s="104">
        <f t="shared" si="1094"/>
        <v>1213.5139999999999</v>
      </c>
      <c r="E2369" s="105">
        <f t="shared" si="1107"/>
        <v>1209.432</v>
      </c>
      <c r="F2369" s="106">
        <f t="shared" si="1108"/>
        <v>46588</v>
      </c>
      <c r="G2369" s="107">
        <f t="shared" si="1087"/>
        <v>-3.3637848430260187E-3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</v>
      </c>
      <c r="M2369" s="110">
        <f t="shared" si="1110"/>
        <v>1</v>
      </c>
      <c r="N2369" s="110">
        <f t="shared" si="1105"/>
        <v>1.3815017452050753</v>
      </c>
      <c r="O2369" s="103">
        <f t="shared" si="1109"/>
        <v>1.38150174</v>
      </c>
      <c r="P2369" s="103">
        <f t="shared" si="1089"/>
        <v>23.994410810000002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0.16</v>
      </c>
      <c r="U2369" s="111">
        <f t="shared" si="1106"/>
        <v>11</v>
      </c>
      <c r="V2369" s="111">
        <v>252</v>
      </c>
      <c r="W2369" s="110">
        <f t="shared" si="1091"/>
        <v>1.0064996829999999</v>
      </c>
      <c r="X2369" s="103">
        <f t="shared" si="1092"/>
        <v>0.15595606000000001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24.150366870000003</v>
      </c>
      <c r="C2370" s="103">
        <f t="shared" si="1100"/>
        <v>17.368353670000001</v>
      </c>
      <c r="D2370" s="104">
        <f t="shared" si="1094"/>
        <v>1213.5139999999999</v>
      </c>
      <c r="E2370" s="105">
        <f t="shared" si="1107"/>
        <v>1209.432</v>
      </c>
      <c r="F2370" s="106">
        <f t="shared" si="1108"/>
        <v>46588</v>
      </c>
      <c r="G2370" s="107">
        <f t="shared" si="1087"/>
        <v>-3.3637848430260187E-3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</v>
      </c>
      <c r="M2370" s="110">
        <f t="shared" si="1110"/>
        <v>1</v>
      </c>
      <c r="N2370" s="110">
        <f t="shared" si="1105"/>
        <v>1.3815017452050753</v>
      </c>
      <c r="O2370" s="103">
        <f t="shared" si="1109"/>
        <v>1.38150174</v>
      </c>
      <c r="P2370" s="103">
        <f t="shared" si="1089"/>
        <v>23.994410810000002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0.16</v>
      </c>
      <c r="U2370" s="111">
        <f t="shared" si="1106"/>
        <v>11</v>
      </c>
      <c r="V2370" s="111">
        <v>252</v>
      </c>
      <c r="W2370" s="110">
        <f t="shared" si="1091"/>
        <v>1.0064996829999999</v>
      </c>
      <c r="X2370" s="103">
        <f t="shared" si="1092"/>
        <v>0.15595606000000001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24.150366870000003</v>
      </c>
      <c r="C2371" s="103">
        <f t="shared" si="1100"/>
        <v>17.368353670000001</v>
      </c>
      <c r="D2371" s="104">
        <f t="shared" si="1094"/>
        <v>1213.5139999999999</v>
      </c>
      <c r="E2371" s="105">
        <f t="shared" si="1107"/>
        <v>1209.432</v>
      </c>
      <c r="F2371" s="106">
        <f t="shared" si="1108"/>
        <v>46588</v>
      </c>
      <c r="G2371" s="107">
        <f t="shared" si="1087"/>
        <v>-3.3637848430260187E-3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</v>
      </c>
      <c r="M2371" s="110">
        <f t="shared" si="1110"/>
        <v>1</v>
      </c>
      <c r="N2371" s="110">
        <f t="shared" si="1105"/>
        <v>1.3815017452050753</v>
      </c>
      <c r="O2371" s="103">
        <f t="shared" si="1109"/>
        <v>1.38150174</v>
      </c>
      <c r="P2371" s="103">
        <f t="shared" si="1089"/>
        <v>23.994410810000002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0.16</v>
      </c>
      <c r="U2371" s="111">
        <f t="shared" si="1106"/>
        <v>11</v>
      </c>
      <c r="V2371" s="111">
        <v>252</v>
      </c>
      <c r="W2371" s="110">
        <f t="shared" si="1091"/>
        <v>1.0064996829999999</v>
      </c>
      <c r="X2371" s="103">
        <f t="shared" si="1092"/>
        <v>0.15595606000000001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24.164594860000001</v>
      </c>
      <c r="C2372" s="103">
        <f t="shared" si="1100"/>
        <v>17.368353670000001</v>
      </c>
      <c r="D2372" s="104">
        <f t="shared" si="1094"/>
        <v>1213.5139999999999</v>
      </c>
      <c r="E2372" s="105">
        <f t="shared" si="1107"/>
        <v>1209.432</v>
      </c>
      <c r="F2372" s="106">
        <f t="shared" si="1108"/>
        <v>46588</v>
      </c>
      <c r="G2372" s="107">
        <f t="shared" si="1087"/>
        <v>-3.3637848430260187E-3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</v>
      </c>
      <c r="M2372" s="110">
        <f t="shared" si="1110"/>
        <v>1</v>
      </c>
      <c r="N2372" s="110">
        <f t="shared" si="1105"/>
        <v>1.3815017452050753</v>
      </c>
      <c r="O2372" s="103">
        <f t="shared" si="1109"/>
        <v>1.38150174</v>
      </c>
      <c r="P2372" s="103">
        <f t="shared" si="1089"/>
        <v>23.994410810000002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0.16</v>
      </c>
      <c r="U2372" s="111">
        <f t="shared" si="1106"/>
        <v>12</v>
      </c>
      <c r="V2372" s="111">
        <v>252</v>
      </c>
      <c r="W2372" s="110">
        <f t="shared" si="1091"/>
        <v>1.007092654</v>
      </c>
      <c r="X2372" s="103">
        <f t="shared" si="1092"/>
        <v>0.17018405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24.164594860000001</v>
      </c>
      <c r="C2373" s="103">
        <f t="shared" si="1100"/>
        <v>17.368353670000001</v>
      </c>
      <c r="D2373" s="104">
        <f t="shared" si="1094"/>
        <v>1213.5139999999999</v>
      </c>
      <c r="E2373" s="105">
        <f t="shared" si="1107"/>
        <v>1209.432</v>
      </c>
      <c r="F2373" s="106">
        <f t="shared" si="1108"/>
        <v>46588</v>
      </c>
      <c r="G2373" s="107">
        <f t="shared" si="1087"/>
        <v>-3.3637848430260187E-3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</v>
      </c>
      <c r="M2373" s="110">
        <f t="shared" si="1110"/>
        <v>1</v>
      </c>
      <c r="N2373" s="110">
        <f t="shared" si="1105"/>
        <v>1.3815017452050753</v>
      </c>
      <c r="O2373" s="103">
        <f t="shared" si="1109"/>
        <v>1.38150174</v>
      </c>
      <c r="P2373" s="103">
        <f t="shared" si="1089"/>
        <v>23.994410810000002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0.16</v>
      </c>
      <c r="U2373" s="111">
        <f t="shared" si="1106"/>
        <v>12</v>
      </c>
      <c r="V2373" s="111">
        <v>252</v>
      </c>
      <c r="W2373" s="110">
        <f t="shared" si="1091"/>
        <v>1.007092654</v>
      </c>
      <c r="X2373" s="103">
        <f t="shared" si="1092"/>
        <v>0.17018405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24.178831220000003</v>
      </c>
      <c r="C2374" s="103">
        <f t="shared" si="1100"/>
        <v>17.368353670000001</v>
      </c>
      <c r="D2374" s="104">
        <f t="shared" si="1094"/>
        <v>1213.5139999999999</v>
      </c>
      <c r="E2374" s="105">
        <f t="shared" si="1107"/>
        <v>1209.432</v>
      </c>
      <c r="F2374" s="106">
        <f t="shared" si="1108"/>
        <v>46588</v>
      </c>
      <c r="G2374" s="107">
        <f t="shared" si="1087"/>
        <v>-3.3637848430260187E-3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</v>
      </c>
      <c r="M2374" s="110">
        <f t="shared" si="1110"/>
        <v>1</v>
      </c>
      <c r="N2374" s="110">
        <f t="shared" si="1105"/>
        <v>1.3815017452050753</v>
      </c>
      <c r="O2374" s="103">
        <f t="shared" si="1109"/>
        <v>1.38150174</v>
      </c>
      <c r="P2374" s="103">
        <f t="shared" si="1089"/>
        <v>23.994410810000002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0.16</v>
      </c>
      <c r="U2374" s="111">
        <f t="shared" si="1106"/>
        <v>13</v>
      </c>
      <c r="V2374" s="111">
        <v>252</v>
      </c>
      <c r="W2374" s="110">
        <f t="shared" si="1091"/>
        <v>1.0076859739999999</v>
      </c>
      <c r="X2374" s="103">
        <f t="shared" si="1092"/>
        <v>0.18442041000000001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24.193075980000003</v>
      </c>
      <c r="C2375" s="103">
        <f t="shared" si="1100"/>
        <v>17.368353670000001</v>
      </c>
      <c r="D2375" s="104">
        <f t="shared" si="1094"/>
        <v>1213.5139999999999</v>
      </c>
      <c r="E2375" s="105">
        <f t="shared" si="1107"/>
        <v>1209.432</v>
      </c>
      <c r="F2375" s="106">
        <f t="shared" si="1108"/>
        <v>46588</v>
      </c>
      <c r="G2375" s="107">
        <f t="shared" si="1087"/>
        <v>-3.3637848430260187E-3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</v>
      </c>
      <c r="M2375" s="110">
        <f t="shared" si="1110"/>
        <v>1</v>
      </c>
      <c r="N2375" s="110">
        <f t="shared" si="1105"/>
        <v>1.3815017452050753</v>
      </c>
      <c r="O2375" s="103">
        <f t="shared" si="1109"/>
        <v>1.38150174</v>
      </c>
      <c r="P2375" s="103">
        <f t="shared" si="1089"/>
        <v>23.994410810000002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0.16</v>
      </c>
      <c r="U2375" s="111">
        <f t="shared" si="1106"/>
        <v>14</v>
      </c>
      <c r="V2375" s="111">
        <v>252</v>
      </c>
      <c r="W2375" s="110">
        <f t="shared" si="1091"/>
        <v>1.0082796439999999</v>
      </c>
      <c r="X2375" s="103">
        <f t="shared" si="1092"/>
        <v>0.19866517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24.207329140000002</v>
      </c>
      <c r="C2376" s="103">
        <f t="shared" si="1100"/>
        <v>17.368353670000001</v>
      </c>
      <c r="D2376" s="104">
        <f t="shared" si="1094"/>
        <v>1213.5139999999999</v>
      </c>
      <c r="E2376" s="105">
        <f t="shared" si="1107"/>
        <v>1209.432</v>
      </c>
      <c r="F2376" s="106">
        <f t="shared" si="1108"/>
        <v>46588</v>
      </c>
      <c r="G2376" s="107">
        <f t="shared" si="1087"/>
        <v>-3.3637848430260187E-3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</v>
      </c>
      <c r="M2376" s="110">
        <f t="shared" si="1110"/>
        <v>1</v>
      </c>
      <c r="N2376" s="110">
        <f t="shared" si="1105"/>
        <v>1.3815017452050753</v>
      </c>
      <c r="O2376" s="103">
        <f t="shared" si="1109"/>
        <v>1.38150174</v>
      </c>
      <c r="P2376" s="103">
        <f t="shared" si="1089"/>
        <v>23.994410810000002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0.16</v>
      </c>
      <c r="U2376" s="111">
        <f t="shared" si="1106"/>
        <v>15</v>
      </c>
      <c r="V2376" s="111">
        <v>252</v>
      </c>
      <c r="W2376" s="110">
        <f t="shared" si="1091"/>
        <v>1.008873664</v>
      </c>
      <c r="X2376" s="103">
        <f t="shared" si="1092"/>
        <v>0.21291832999999999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24.207329140000002</v>
      </c>
      <c r="C2377" s="103">
        <f t="shared" si="1100"/>
        <v>17.368353670000001</v>
      </c>
      <c r="D2377" s="104">
        <f t="shared" si="1094"/>
        <v>1213.5139999999999</v>
      </c>
      <c r="E2377" s="105">
        <f t="shared" si="1107"/>
        <v>1209.432</v>
      </c>
      <c r="F2377" s="106">
        <f t="shared" si="1108"/>
        <v>46588</v>
      </c>
      <c r="G2377" s="107">
        <f t="shared" si="1087"/>
        <v>-3.3637848430260187E-3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</v>
      </c>
      <c r="M2377" s="110">
        <f t="shared" si="1110"/>
        <v>1</v>
      </c>
      <c r="N2377" s="110">
        <f t="shared" si="1105"/>
        <v>1.3815017452050753</v>
      </c>
      <c r="O2377" s="103">
        <f t="shared" si="1109"/>
        <v>1.38150174</v>
      </c>
      <c r="P2377" s="103">
        <f t="shared" si="1089"/>
        <v>23.994410810000002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0.16</v>
      </c>
      <c r="U2377" s="111">
        <f t="shared" si="1106"/>
        <v>15</v>
      </c>
      <c r="V2377" s="111">
        <v>252</v>
      </c>
      <c r="W2377" s="110">
        <f t="shared" si="1091"/>
        <v>1.008873664</v>
      </c>
      <c r="X2377" s="103">
        <f t="shared" si="1092"/>
        <v>0.21291832999999999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24.207329140000002</v>
      </c>
      <c r="C2378" s="103">
        <f t="shared" si="1100"/>
        <v>17.368353670000001</v>
      </c>
      <c r="D2378" s="104">
        <f t="shared" si="1094"/>
        <v>1213.5139999999999</v>
      </c>
      <c r="E2378" s="105">
        <f t="shared" si="1107"/>
        <v>1209.432</v>
      </c>
      <c r="F2378" s="106">
        <f t="shared" si="1108"/>
        <v>46588</v>
      </c>
      <c r="G2378" s="107">
        <f t="shared" ref="G2378:G2441" si="1113">(E2378/D2378)-1</f>
        <v>-3.3637848430260187E-3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</v>
      </c>
      <c r="M2378" s="110">
        <f t="shared" si="1110"/>
        <v>1</v>
      </c>
      <c r="N2378" s="110">
        <f t="shared" si="1105"/>
        <v>1.3815017452050753</v>
      </c>
      <c r="O2378" s="103">
        <f t="shared" si="1109"/>
        <v>1.38150174</v>
      </c>
      <c r="P2378" s="103">
        <f t="shared" ref="P2378:P2441" si="1115">TRUNC(C2378*O2378,8)</f>
        <v>23.994410810000002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0.16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1.008873664</v>
      </c>
      <c r="X2378" s="103">
        <f t="shared" ref="X2378:X2441" si="1118">TRUNC((P2378*(W2378-1)),8)</f>
        <v>0.21291832999999999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24.221590680000002</v>
      </c>
      <c r="C2379" s="103">
        <f t="shared" si="1100"/>
        <v>17.368353670000001</v>
      </c>
      <c r="D2379" s="104">
        <f t="shared" ref="D2379:D2442" si="1120">IF(E2379=E2378,D2378,E2378)</f>
        <v>1213.5139999999999</v>
      </c>
      <c r="E2379" s="105">
        <f t="shared" si="1107"/>
        <v>1209.432</v>
      </c>
      <c r="F2379" s="106">
        <f t="shared" si="1108"/>
        <v>46588</v>
      </c>
      <c r="G2379" s="107">
        <f t="shared" si="1113"/>
        <v>-3.3637848430260187E-3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</v>
      </c>
      <c r="M2379" s="110">
        <f t="shared" si="1110"/>
        <v>1</v>
      </c>
      <c r="N2379" s="110">
        <f t="shared" si="1105"/>
        <v>1.3815017452050753</v>
      </c>
      <c r="O2379" s="103">
        <f t="shared" si="1109"/>
        <v>1.38150174</v>
      </c>
      <c r="P2379" s="103">
        <f t="shared" si="1115"/>
        <v>23.994410810000002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0.16</v>
      </c>
      <c r="U2379" s="111">
        <f t="shared" si="1106"/>
        <v>16</v>
      </c>
      <c r="V2379" s="111">
        <v>252</v>
      </c>
      <c r="W2379" s="110">
        <f t="shared" si="1117"/>
        <v>1.0094680330000001</v>
      </c>
      <c r="X2379" s="103">
        <f t="shared" si="1118"/>
        <v>0.22717987000000001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24.235860630000001</v>
      </c>
      <c r="C2380" s="103">
        <f t="shared" ref="C2380:C2443" si="1126">TRUNC(IF(Q2379&gt;0,VLOOKUP(A2379,$AD$12:$AE$165,2),C2379),8)</f>
        <v>17.368353670000001</v>
      </c>
      <c r="D2380" s="104">
        <f t="shared" si="1120"/>
        <v>1213.5139999999999</v>
      </c>
      <c r="E2380" s="105">
        <f t="shared" si="1107"/>
        <v>1209.432</v>
      </c>
      <c r="F2380" s="106">
        <f t="shared" si="1108"/>
        <v>46588</v>
      </c>
      <c r="G2380" s="107">
        <f t="shared" si="1113"/>
        <v>-3.3637848430260187E-3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</v>
      </c>
      <c r="M2380" s="110">
        <f t="shared" si="1110"/>
        <v>1</v>
      </c>
      <c r="N2380" s="110">
        <f t="shared" si="1105"/>
        <v>1.3815017452050753</v>
      </c>
      <c r="O2380" s="103">
        <f t="shared" si="1109"/>
        <v>1.38150174</v>
      </c>
      <c r="P2380" s="103">
        <f t="shared" si="1115"/>
        <v>23.994410810000002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0.16</v>
      </c>
      <c r="U2380" s="111">
        <f t="shared" si="1106"/>
        <v>17</v>
      </c>
      <c r="V2380" s="111">
        <v>252</v>
      </c>
      <c r="W2380" s="110">
        <f t="shared" si="1117"/>
        <v>1.0100627529999999</v>
      </c>
      <c r="X2380" s="103">
        <f t="shared" si="1118"/>
        <v>0.24144982000000001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24.25013899</v>
      </c>
      <c r="C2381" s="103">
        <f t="shared" si="1126"/>
        <v>17.368353670000001</v>
      </c>
      <c r="D2381" s="104">
        <f t="shared" si="1120"/>
        <v>1213.5139999999999</v>
      </c>
      <c r="E2381" s="105">
        <f t="shared" si="1107"/>
        <v>1209.432</v>
      </c>
      <c r="F2381" s="106">
        <f t="shared" si="1108"/>
        <v>46588</v>
      </c>
      <c r="G2381" s="107">
        <f t="shared" si="1113"/>
        <v>-3.3637848430260187E-3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</v>
      </c>
      <c r="M2381" s="110">
        <f t="shared" si="1110"/>
        <v>1</v>
      </c>
      <c r="N2381" s="110">
        <f t="shared" si="1105"/>
        <v>1.3815017452050753</v>
      </c>
      <c r="O2381" s="103">
        <f t="shared" si="1109"/>
        <v>1.38150174</v>
      </c>
      <c r="P2381" s="103">
        <f t="shared" si="1115"/>
        <v>23.994410810000002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0.16</v>
      </c>
      <c r="U2381" s="111">
        <f t="shared" si="1106"/>
        <v>18</v>
      </c>
      <c r="V2381" s="111">
        <v>252</v>
      </c>
      <c r="W2381" s="110">
        <f t="shared" si="1117"/>
        <v>1.0106578230000001</v>
      </c>
      <c r="X2381" s="103">
        <f t="shared" si="1118"/>
        <v>0.25572818000000003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24.264425760000002</v>
      </c>
      <c r="C2382" s="103">
        <f t="shared" si="1126"/>
        <v>17.368353670000001</v>
      </c>
      <c r="D2382" s="104">
        <f t="shared" si="1120"/>
        <v>1213.5139999999999</v>
      </c>
      <c r="E2382" s="105">
        <f t="shared" si="1107"/>
        <v>1209.432</v>
      </c>
      <c r="F2382" s="106">
        <f t="shared" si="1108"/>
        <v>46588</v>
      </c>
      <c r="G2382" s="107">
        <f t="shared" si="1113"/>
        <v>-3.3637848430260187E-3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</v>
      </c>
      <c r="M2382" s="110">
        <f t="shared" si="1110"/>
        <v>1</v>
      </c>
      <c r="N2382" s="110">
        <f t="shared" si="1105"/>
        <v>1.3815017452050753</v>
      </c>
      <c r="O2382" s="103">
        <f t="shared" si="1109"/>
        <v>1.38150174</v>
      </c>
      <c r="P2382" s="103">
        <f t="shared" si="1115"/>
        <v>23.994410810000002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0.16</v>
      </c>
      <c r="U2382" s="111">
        <f t="shared" si="1106"/>
        <v>19</v>
      </c>
      <c r="V2382" s="111">
        <v>252</v>
      </c>
      <c r="W2382" s="110">
        <f t="shared" si="1117"/>
        <v>1.0112532439999999</v>
      </c>
      <c r="X2382" s="103">
        <f t="shared" si="1118"/>
        <v>0.27001494999999998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24.278720940000003</v>
      </c>
      <c r="C2383" s="103">
        <f t="shared" si="1126"/>
        <v>17.368353670000001</v>
      </c>
      <c r="D2383" s="104">
        <f t="shared" si="1120"/>
        <v>1213.5139999999999</v>
      </c>
      <c r="E2383" s="105">
        <f t="shared" si="1107"/>
        <v>1209.432</v>
      </c>
      <c r="F2383" s="106">
        <f t="shared" si="1108"/>
        <v>46588</v>
      </c>
      <c r="G2383" s="107">
        <f t="shared" si="1113"/>
        <v>-3.3637848430260187E-3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</v>
      </c>
      <c r="M2383" s="110">
        <f t="shared" si="1110"/>
        <v>1</v>
      </c>
      <c r="N2383" s="110">
        <f t="shared" si="1105"/>
        <v>1.3815017452050753</v>
      </c>
      <c r="O2383" s="103">
        <f t="shared" si="1109"/>
        <v>1.38150174</v>
      </c>
      <c r="P2383" s="103">
        <f t="shared" si="1115"/>
        <v>23.994410810000002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0.16</v>
      </c>
      <c r="U2383" s="111">
        <f t="shared" si="1106"/>
        <v>20</v>
      </c>
      <c r="V2383" s="111">
        <v>252</v>
      </c>
      <c r="W2383" s="110">
        <f t="shared" si="1117"/>
        <v>1.0118490149999999</v>
      </c>
      <c r="X2383" s="103">
        <f t="shared" si="1118"/>
        <v>0.28431012999999999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24.278720940000003</v>
      </c>
      <c r="C2384" s="103">
        <f t="shared" si="1126"/>
        <v>17.368353670000001</v>
      </c>
      <c r="D2384" s="104">
        <f t="shared" si="1120"/>
        <v>1213.5139999999999</v>
      </c>
      <c r="E2384" s="105">
        <f t="shared" si="1107"/>
        <v>1209.432</v>
      </c>
      <c r="F2384" s="106">
        <f t="shared" si="1108"/>
        <v>46588</v>
      </c>
      <c r="G2384" s="107">
        <f t="shared" si="1113"/>
        <v>-3.3637848430260187E-3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</v>
      </c>
      <c r="M2384" s="110">
        <f t="shared" si="1110"/>
        <v>1</v>
      </c>
      <c r="N2384" s="110">
        <f t="shared" si="1105"/>
        <v>1.3815017452050753</v>
      </c>
      <c r="O2384" s="103">
        <f t="shared" si="1109"/>
        <v>1.38150174</v>
      </c>
      <c r="P2384" s="103">
        <f t="shared" si="1115"/>
        <v>23.994410810000002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0.16</v>
      </c>
      <c r="U2384" s="111">
        <f t="shared" si="1106"/>
        <v>20</v>
      </c>
      <c r="V2384" s="111">
        <v>252</v>
      </c>
      <c r="W2384" s="110">
        <f t="shared" si="1117"/>
        <v>1.0118490149999999</v>
      </c>
      <c r="X2384" s="103">
        <f t="shared" si="1118"/>
        <v>0.28431012999999999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24.278720940000003</v>
      </c>
      <c r="C2385" s="103">
        <f t="shared" si="1126"/>
        <v>17.368353670000001</v>
      </c>
      <c r="D2385" s="104">
        <f t="shared" si="1120"/>
        <v>1213.5139999999999</v>
      </c>
      <c r="E2385" s="105">
        <f t="shared" si="1107"/>
        <v>1209.432</v>
      </c>
      <c r="F2385" s="106">
        <f t="shared" si="1108"/>
        <v>46588</v>
      </c>
      <c r="G2385" s="107">
        <f t="shared" si="1113"/>
        <v>-3.3637848430260187E-3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</v>
      </c>
      <c r="M2385" s="110">
        <f t="shared" si="1110"/>
        <v>1</v>
      </c>
      <c r="N2385" s="110">
        <f t="shared" si="1105"/>
        <v>1.3815017452050753</v>
      </c>
      <c r="O2385" s="103">
        <f t="shared" si="1109"/>
        <v>1.38150174</v>
      </c>
      <c r="P2385" s="103">
        <f t="shared" si="1115"/>
        <v>23.994410810000002</v>
      </c>
      <c r="Q2385" s="11">
        <f t="shared" si="1130"/>
        <v>78</v>
      </c>
      <c r="R2385" s="7">
        <f t="shared" si="1123"/>
        <v>0.264708</v>
      </c>
      <c r="S2385" s="8">
        <f t="shared" si="1116"/>
        <v>6.3515124900000002</v>
      </c>
      <c r="T2385" s="113">
        <f t="shared" si="1124"/>
        <v>0.16</v>
      </c>
      <c r="U2385" s="111">
        <f t="shared" si="1106"/>
        <v>20</v>
      </c>
      <c r="V2385" s="111">
        <v>252</v>
      </c>
      <c r="W2385" s="110">
        <f t="shared" si="1117"/>
        <v>1.0118490149999999</v>
      </c>
      <c r="X2385" s="103">
        <f t="shared" si="1118"/>
        <v>0.28431012999999999</v>
      </c>
      <c r="Y2385" s="8">
        <f t="shared" si="1125"/>
        <v>6.6358226199999999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17.653292490000002</v>
      </c>
      <c r="C2386" s="103">
        <f t="shared" si="1126"/>
        <v>12.77081151</v>
      </c>
      <c r="D2386" s="104">
        <f t="shared" si="1120"/>
        <v>1213.5139999999999</v>
      </c>
      <c r="E2386" s="105">
        <f t="shared" si="1107"/>
        <v>1209.432</v>
      </c>
      <c r="F2386" s="106">
        <f t="shared" si="1108"/>
        <v>46619</v>
      </c>
      <c r="G2386" s="107">
        <f t="shared" si="1113"/>
        <v>-3.3637848430260187E-3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</v>
      </c>
      <c r="M2386" s="110">
        <f t="shared" si="1110"/>
        <v>1</v>
      </c>
      <c r="N2386" s="110">
        <f t="shared" si="1105"/>
        <v>1.3815017452050753</v>
      </c>
      <c r="O2386" s="103">
        <f t="shared" si="1109"/>
        <v>1.38150174</v>
      </c>
      <c r="P2386" s="103">
        <f t="shared" si="1115"/>
        <v>17.64289832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0.16</v>
      </c>
      <c r="U2386" s="111">
        <f t="shared" si="1106"/>
        <v>1</v>
      </c>
      <c r="V2386" s="111">
        <v>252</v>
      </c>
      <c r="W2386" s="110">
        <f t="shared" si="1117"/>
        <v>1.0005891419999999</v>
      </c>
      <c r="X2386" s="103">
        <f t="shared" si="1118"/>
        <v>1.0394169999999999E-2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17.66369276</v>
      </c>
      <c r="C2387" s="103">
        <f t="shared" si="1126"/>
        <v>12.77081151</v>
      </c>
      <c r="D2387" s="104">
        <f t="shared" si="1120"/>
        <v>1213.5139999999999</v>
      </c>
      <c r="E2387" s="105">
        <f t="shared" si="1107"/>
        <v>1209.432</v>
      </c>
      <c r="F2387" s="106">
        <f t="shared" si="1108"/>
        <v>46619</v>
      </c>
      <c r="G2387" s="107">
        <f t="shared" si="1113"/>
        <v>-3.3637848430260187E-3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</v>
      </c>
      <c r="M2387" s="110">
        <f t="shared" si="1110"/>
        <v>1</v>
      </c>
      <c r="N2387" s="110">
        <f t="shared" si="1105"/>
        <v>1.3815017452050753</v>
      </c>
      <c r="O2387" s="103">
        <f t="shared" si="1109"/>
        <v>1.38150174</v>
      </c>
      <c r="P2387" s="103">
        <f t="shared" si="1115"/>
        <v>17.64289832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0.16</v>
      </c>
      <c r="U2387" s="111">
        <f t="shared" si="1106"/>
        <v>2</v>
      </c>
      <c r="V2387" s="111">
        <v>252</v>
      </c>
      <c r="W2387" s="110">
        <f t="shared" si="1117"/>
        <v>1.0011786300000001</v>
      </c>
      <c r="X2387" s="103">
        <f t="shared" si="1118"/>
        <v>2.0794440000000001E-2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17.674099200000001</v>
      </c>
      <c r="C2388" s="103">
        <f t="shared" si="1126"/>
        <v>12.77081151</v>
      </c>
      <c r="D2388" s="104">
        <f t="shared" si="1120"/>
        <v>1213.5139999999999</v>
      </c>
      <c r="E2388" s="105">
        <f t="shared" si="1107"/>
        <v>1209.432</v>
      </c>
      <c r="F2388" s="106">
        <f t="shared" si="1108"/>
        <v>46619</v>
      </c>
      <c r="G2388" s="107">
        <f t="shared" si="1113"/>
        <v>-3.3637848430260187E-3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</v>
      </c>
      <c r="M2388" s="110">
        <f t="shared" si="1110"/>
        <v>1</v>
      </c>
      <c r="N2388" s="110">
        <f t="shared" si="1105"/>
        <v>1.3815017452050753</v>
      </c>
      <c r="O2388" s="103">
        <f t="shared" si="1109"/>
        <v>1.38150174</v>
      </c>
      <c r="P2388" s="103">
        <f t="shared" si="1115"/>
        <v>17.64289832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0.16</v>
      </c>
      <c r="U2388" s="111">
        <f t="shared" si="1106"/>
        <v>3</v>
      </c>
      <c r="V2388" s="111">
        <v>252</v>
      </c>
      <c r="W2388" s="110">
        <f t="shared" si="1117"/>
        <v>1.001768467</v>
      </c>
      <c r="X2388" s="103">
        <f t="shared" si="1118"/>
        <v>3.120088E-2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17.684511740000001</v>
      </c>
      <c r="C2389" s="103">
        <f t="shared" si="1126"/>
        <v>12.77081151</v>
      </c>
      <c r="D2389" s="104">
        <f t="shared" si="1120"/>
        <v>1213.5139999999999</v>
      </c>
      <c r="E2389" s="105">
        <f t="shared" si="1107"/>
        <v>1209.432</v>
      </c>
      <c r="F2389" s="106">
        <f t="shared" si="1108"/>
        <v>46619</v>
      </c>
      <c r="G2389" s="107">
        <f t="shared" si="1113"/>
        <v>-3.3637848430260187E-3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</v>
      </c>
      <c r="M2389" s="110">
        <f t="shared" si="1110"/>
        <v>1</v>
      </c>
      <c r="N2389" s="110">
        <f t="shared" si="1105"/>
        <v>1.3815017452050753</v>
      </c>
      <c r="O2389" s="103">
        <f t="shared" si="1109"/>
        <v>1.38150174</v>
      </c>
      <c r="P2389" s="103">
        <f t="shared" si="1115"/>
        <v>17.64289832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0.16</v>
      </c>
      <c r="U2389" s="111">
        <f t="shared" si="1106"/>
        <v>4</v>
      </c>
      <c r="V2389" s="111">
        <v>252</v>
      </c>
      <c r="W2389" s="110">
        <f t="shared" si="1117"/>
        <v>1.0023586499999999</v>
      </c>
      <c r="X2389" s="103">
        <f t="shared" si="1118"/>
        <v>4.1613419999999998E-2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17.694930429999999</v>
      </c>
      <c r="C2390" s="103">
        <f t="shared" si="1126"/>
        <v>12.77081151</v>
      </c>
      <c r="D2390" s="104">
        <f t="shared" si="1120"/>
        <v>1213.5139999999999</v>
      </c>
      <c r="E2390" s="105">
        <f t="shared" si="1107"/>
        <v>1209.432</v>
      </c>
      <c r="F2390" s="106">
        <f t="shared" si="1108"/>
        <v>46619</v>
      </c>
      <c r="G2390" s="107">
        <f t="shared" si="1113"/>
        <v>-3.3637848430260187E-3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</v>
      </c>
      <c r="M2390" s="110">
        <f t="shared" si="1110"/>
        <v>1</v>
      </c>
      <c r="N2390" s="110">
        <f t="shared" si="1105"/>
        <v>1.3815017452050753</v>
      </c>
      <c r="O2390" s="103">
        <f t="shared" si="1109"/>
        <v>1.38150174</v>
      </c>
      <c r="P2390" s="103">
        <f t="shared" si="1115"/>
        <v>17.64289832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0.16</v>
      </c>
      <c r="U2390" s="111">
        <f t="shared" si="1106"/>
        <v>5</v>
      </c>
      <c r="V2390" s="111">
        <v>252</v>
      </c>
      <c r="W2390" s="110">
        <f t="shared" si="1117"/>
        <v>1.0029491820000001</v>
      </c>
      <c r="X2390" s="103">
        <f t="shared" si="1118"/>
        <v>5.2032109999999999E-2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17.694930429999999</v>
      </c>
      <c r="C2391" s="103">
        <f t="shared" si="1126"/>
        <v>12.77081151</v>
      </c>
      <c r="D2391" s="104">
        <f t="shared" si="1120"/>
        <v>1213.5139999999999</v>
      </c>
      <c r="E2391" s="105">
        <f t="shared" si="1107"/>
        <v>1209.432</v>
      </c>
      <c r="F2391" s="106">
        <f t="shared" si="1108"/>
        <v>46619</v>
      </c>
      <c r="G2391" s="107">
        <f t="shared" si="1113"/>
        <v>-3.3637848430260187E-3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</v>
      </c>
      <c r="M2391" s="110">
        <f t="shared" si="1110"/>
        <v>1</v>
      </c>
      <c r="N2391" s="110">
        <f t="shared" si="1105"/>
        <v>1.3815017452050753</v>
      </c>
      <c r="O2391" s="103">
        <f t="shared" si="1109"/>
        <v>1.38150174</v>
      </c>
      <c r="P2391" s="103">
        <f t="shared" si="1115"/>
        <v>17.64289832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0.16</v>
      </c>
      <c r="U2391" s="111">
        <f t="shared" si="1106"/>
        <v>5</v>
      </c>
      <c r="V2391" s="111">
        <v>252</v>
      </c>
      <c r="W2391" s="110">
        <f t="shared" si="1117"/>
        <v>1.0029491820000001</v>
      </c>
      <c r="X2391" s="103">
        <f t="shared" si="1118"/>
        <v>5.2032109999999999E-2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17.694930429999999</v>
      </c>
      <c r="C2392" s="103">
        <f t="shared" si="1126"/>
        <v>12.77081151</v>
      </c>
      <c r="D2392" s="104">
        <f t="shared" si="1120"/>
        <v>1213.5139999999999</v>
      </c>
      <c r="E2392" s="105">
        <f t="shared" si="1107"/>
        <v>1209.432</v>
      </c>
      <c r="F2392" s="106">
        <f t="shared" si="1108"/>
        <v>46619</v>
      </c>
      <c r="G2392" s="107">
        <f t="shared" si="1113"/>
        <v>-3.3637848430260187E-3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</v>
      </c>
      <c r="M2392" s="110">
        <f t="shared" si="1110"/>
        <v>1</v>
      </c>
      <c r="N2392" s="110">
        <f t="shared" si="1105"/>
        <v>1.3815017452050753</v>
      </c>
      <c r="O2392" s="103">
        <f t="shared" si="1109"/>
        <v>1.38150174</v>
      </c>
      <c r="P2392" s="103">
        <f t="shared" si="1115"/>
        <v>17.64289832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0.16</v>
      </c>
      <c r="U2392" s="111">
        <f t="shared" si="1106"/>
        <v>5</v>
      </c>
      <c r="V2392" s="111">
        <v>252</v>
      </c>
      <c r="W2392" s="110">
        <f t="shared" si="1117"/>
        <v>1.0029491820000001</v>
      </c>
      <c r="X2392" s="103">
        <f t="shared" si="1118"/>
        <v>5.2032109999999999E-2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17.70535525</v>
      </c>
      <c r="C2393" s="103">
        <f t="shared" si="1126"/>
        <v>12.77081151</v>
      </c>
      <c r="D2393" s="104">
        <f t="shared" si="1120"/>
        <v>1213.5139999999999</v>
      </c>
      <c r="E2393" s="105">
        <f t="shared" si="1107"/>
        <v>1209.432</v>
      </c>
      <c r="F2393" s="106">
        <f t="shared" si="1108"/>
        <v>46619</v>
      </c>
      <c r="G2393" s="107">
        <f t="shared" si="1113"/>
        <v>-3.3637848430260187E-3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</v>
      </c>
      <c r="M2393" s="110">
        <f t="shared" si="1110"/>
        <v>1</v>
      </c>
      <c r="N2393" s="110">
        <f t="shared" si="1105"/>
        <v>1.3815017452050753</v>
      </c>
      <c r="O2393" s="103">
        <f t="shared" si="1109"/>
        <v>1.38150174</v>
      </c>
      <c r="P2393" s="103">
        <f t="shared" si="1115"/>
        <v>17.64289832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0.16</v>
      </c>
      <c r="U2393" s="111">
        <f t="shared" si="1106"/>
        <v>6</v>
      </c>
      <c r="V2393" s="111">
        <v>252</v>
      </c>
      <c r="W2393" s="110">
        <f t="shared" si="1117"/>
        <v>1.003540061</v>
      </c>
      <c r="X2393" s="103">
        <f t="shared" si="1118"/>
        <v>6.2456930000000001E-2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17.715786210000001</v>
      </c>
      <c r="C2394" s="103">
        <f t="shared" si="1126"/>
        <v>12.77081151</v>
      </c>
      <c r="D2394" s="104">
        <f t="shared" si="1120"/>
        <v>1213.5139999999999</v>
      </c>
      <c r="E2394" s="105">
        <f t="shared" si="1107"/>
        <v>1209.432</v>
      </c>
      <c r="F2394" s="106">
        <f t="shared" si="1108"/>
        <v>46619</v>
      </c>
      <c r="G2394" s="107">
        <f t="shared" si="1113"/>
        <v>-3.3637848430260187E-3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</v>
      </c>
      <c r="M2394" s="110">
        <f t="shared" si="1110"/>
        <v>1</v>
      </c>
      <c r="N2394" s="110">
        <f t="shared" si="1105"/>
        <v>1.3815017452050753</v>
      </c>
      <c r="O2394" s="103">
        <f t="shared" si="1109"/>
        <v>1.38150174</v>
      </c>
      <c r="P2394" s="103">
        <f t="shared" si="1115"/>
        <v>17.64289832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0.16</v>
      </c>
      <c r="U2394" s="111">
        <f t="shared" si="1106"/>
        <v>7</v>
      </c>
      <c r="V2394" s="111">
        <v>252</v>
      </c>
      <c r="W2394" s="110">
        <f t="shared" si="1117"/>
        <v>1.004131288</v>
      </c>
      <c r="X2394" s="103">
        <f t="shared" si="1118"/>
        <v>7.2887889999999997E-2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17.726223319999999</v>
      </c>
      <c r="C2395" s="103">
        <f t="shared" si="1126"/>
        <v>12.77081151</v>
      </c>
      <c r="D2395" s="104">
        <f t="shared" si="1120"/>
        <v>1213.5139999999999</v>
      </c>
      <c r="E2395" s="105">
        <f t="shared" si="1107"/>
        <v>1209.432</v>
      </c>
      <c r="F2395" s="106">
        <f t="shared" si="1108"/>
        <v>46619</v>
      </c>
      <c r="G2395" s="107">
        <f t="shared" si="1113"/>
        <v>-3.3637848430260187E-3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</v>
      </c>
      <c r="M2395" s="110">
        <f t="shared" si="1110"/>
        <v>1</v>
      </c>
      <c r="N2395" s="110">
        <f t="shared" si="1105"/>
        <v>1.3815017452050753</v>
      </c>
      <c r="O2395" s="103">
        <f t="shared" si="1109"/>
        <v>1.38150174</v>
      </c>
      <c r="P2395" s="103">
        <f t="shared" si="1115"/>
        <v>17.64289832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0.16</v>
      </c>
      <c r="U2395" s="111">
        <f t="shared" si="1106"/>
        <v>8</v>
      </c>
      <c r="V2395" s="111">
        <v>252</v>
      </c>
      <c r="W2395" s="110">
        <f t="shared" si="1117"/>
        <v>1.0047228640000001</v>
      </c>
      <c r="X2395" s="103">
        <f t="shared" si="1118"/>
        <v>8.3324999999999996E-2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17.736666580000001</v>
      </c>
      <c r="C2396" s="103">
        <f t="shared" si="1126"/>
        <v>12.77081151</v>
      </c>
      <c r="D2396" s="104">
        <f t="shared" si="1120"/>
        <v>1213.5139999999999</v>
      </c>
      <c r="E2396" s="105">
        <f t="shared" si="1107"/>
        <v>1209.432</v>
      </c>
      <c r="F2396" s="106">
        <f t="shared" si="1108"/>
        <v>46619</v>
      </c>
      <c r="G2396" s="107">
        <f t="shared" si="1113"/>
        <v>-3.3637848430260187E-3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</v>
      </c>
      <c r="M2396" s="110">
        <f t="shared" si="1110"/>
        <v>1</v>
      </c>
      <c r="N2396" s="110">
        <f t="shared" si="1105"/>
        <v>1.3815017452050753</v>
      </c>
      <c r="O2396" s="103">
        <f t="shared" si="1109"/>
        <v>1.38150174</v>
      </c>
      <c r="P2396" s="103">
        <f t="shared" si="1115"/>
        <v>17.64289832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0.16</v>
      </c>
      <c r="U2396" s="111">
        <f t="shared" si="1106"/>
        <v>9</v>
      </c>
      <c r="V2396" s="111">
        <v>252</v>
      </c>
      <c r="W2396" s="110">
        <f t="shared" si="1117"/>
        <v>1.005314788</v>
      </c>
      <c r="X2396" s="103">
        <f t="shared" si="1118"/>
        <v>9.3768260000000006E-2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17.747115990000001</v>
      </c>
      <c r="C2397" s="103">
        <f t="shared" si="1126"/>
        <v>12.77081151</v>
      </c>
      <c r="D2397" s="104">
        <f t="shared" si="1120"/>
        <v>1213.5139999999999</v>
      </c>
      <c r="E2397" s="105">
        <f t="shared" si="1107"/>
        <v>1209.432</v>
      </c>
      <c r="F2397" s="106">
        <f t="shared" si="1108"/>
        <v>46619</v>
      </c>
      <c r="G2397" s="107">
        <f t="shared" si="1113"/>
        <v>-3.3637848430260187E-3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</v>
      </c>
      <c r="M2397" s="110">
        <f t="shared" si="1110"/>
        <v>1</v>
      </c>
      <c r="N2397" s="110">
        <f t="shared" si="1105"/>
        <v>1.3815017452050753</v>
      </c>
      <c r="O2397" s="103">
        <f t="shared" si="1109"/>
        <v>1.38150174</v>
      </c>
      <c r="P2397" s="103">
        <f t="shared" si="1115"/>
        <v>17.64289832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0.16</v>
      </c>
      <c r="U2397" s="111">
        <f t="shared" si="1106"/>
        <v>10</v>
      </c>
      <c r="V2397" s="111">
        <v>252</v>
      </c>
      <c r="W2397" s="110">
        <f t="shared" si="1117"/>
        <v>1.005907061</v>
      </c>
      <c r="X2397" s="103">
        <f t="shared" si="1118"/>
        <v>0.10421767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17.747115990000001</v>
      </c>
      <c r="C2398" s="103">
        <f t="shared" si="1126"/>
        <v>12.77081151</v>
      </c>
      <c r="D2398" s="104">
        <f t="shared" si="1120"/>
        <v>1213.5139999999999</v>
      </c>
      <c r="E2398" s="105">
        <f t="shared" si="1107"/>
        <v>1209.432</v>
      </c>
      <c r="F2398" s="106">
        <f t="shared" si="1108"/>
        <v>46619</v>
      </c>
      <c r="G2398" s="107">
        <f t="shared" si="1113"/>
        <v>-3.3637848430260187E-3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</v>
      </c>
      <c r="M2398" s="110">
        <f t="shared" si="1110"/>
        <v>1</v>
      </c>
      <c r="N2398" s="110">
        <f t="shared" si="1105"/>
        <v>1.3815017452050753</v>
      </c>
      <c r="O2398" s="103">
        <f t="shared" si="1109"/>
        <v>1.38150174</v>
      </c>
      <c r="P2398" s="103">
        <f t="shared" si="1115"/>
        <v>17.64289832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0.16</v>
      </c>
      <c r="U2398" s="111">
        <f t="shared" si="1106"/>
        <v>10</v>
      </c>
      <c r="V2398" s="111">
        <v>252</v>
      </c>
      <c r="W2398" s="110">
        <f t="shared" si="1117"/>
        <v>1.005907061</v>
      </c>
      <c r="X2398" s="103">
        <f t="shared" si="1118"/>
        <v>0.10421767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17.747115990000001</v>
      </c>
      <c r="C2399" s="103">
        <f t="shared" si="1126"/>
        <v>12.77081151</v>
      </c>
      <c r="D2399" s="104">
        <f t="shared" si="1120"/>
        <v>1213.5139999999999</v>
      </c>
      <c r="E2399" s="105">
        <f t="shared" si="1107"/>
        <v>1209.432</v>
      </c>
      <c r="F2399" s="106">
        <f t="shared" si="1108"/>
        <v>46619</v>
      </c>
      <c r="G2399" s="107">
        <f t="shared" si="1113"/>
        <v>-3.3637848430260187E-3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</v>
      </c>
      <c r="M2399" s="110">
        <f t="shared" si="1110"/>
        <v>1</v>
      </c>
      <c r="N2399" s="110">
        <f t="shared" ref="N2399:N2462" si="1131">IF(I2399&gt;I2398,N2398*M2399,N2398)</f>
        <v>1.3815017452050753</v>
      </c>
      <c r="O2399" s="103">
        <f t="shared" si="1109"/>
        <v>1.38150174</v>
      </c>
      <c r="P2399" s="103">
        <f t="shared" si="1115"/>
        <v>17.64289832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0.16</v>
      </c>
      <c r="U2399" s="111">
        <f t="shared" si="1106"/>
        <v>10</v>
      </c>
      <c r="V2399" s="111">
        <v>252</v>
      </c>
      <c r="W2399" s="110">
        <f t="shared" si="1117"/>
        <v>1.005907061</v>
      </c>
      <c r="X2399" s="103">
        <f t="shared" si="1118"/>
        <v>0.10421767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17.757571559999999</v>
      </c>
      <c r="C2400" s="103">
        <f t="shared" si="1126"/>
        <v>12.77081151</v>
      </c>
      <c r="D2400" s="104">
        <f t="shared" si="1120"/>
        <v>1213.5139999999999</v>
      </c>
      <c r="E2400" s="105">
        <f t="shared" si="1107"/>
        <v>1209.432</v>
      </c>
      <c r="F2400" s="106">
        <f t="shared" si="1108"/>
        <v>46619</v>
      </c>
      <c r="G2400" s="107">
        <f t="shared" si="1113"/>
        <v>-3.3637848430260187E-3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</v>
      </c>
      <c r="M2400" s="110">
        <f t="shared" si="1110"/>
        <v>1</v>
      </c>
      <c r="N2400" s="110">
        <f t="shared" si="1131"/>
        <v>1.3815017452050753</v>
      </c>
      <c r="O2400" s="103">
        <f t="shared" si="1109"/>
        <v>1.38150174</v>
      </c>
      <c r="P2400" s="103">
        <f t="shared" si="1115"/>
        <v>17.64289832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0.16</v>
      </c>
      <c r="U2400" s="111">
        <f t="shared" si="1106"/>
        <v>11</v>
      </c>
      <c r="V2400" s="111">
        <v>252</v>
      </c>
      <c r="W2400" s="110">
        <f t="shared" si="1117"/>
        <v>1.0064996829999999</v>
      </c>
      <c r="X2400" s="103">
        <f t="shared" si="1118"/>
        <v>0.11467324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17.768033290000002</v>
      </c>
      <c r="C2401" s="103">
        <f t="shared" si="1126"/>
        <v>12.77081151</v>
      </c>
      <c r="D2401" s="104">
        <f t="shared" si="1120"/>
        <v>1213.5139999999999</v>
      </c>
      <c r="E2401" s="105">
        <f t="shared" si="1107"/>
        <v>1209.432</v>
      </c>
      <c r="F2401" s="106">
        <f t="shared" si="1108"/>
        <v>46619</v>
      </c>
      <c r="G2401" s="107">
        <f t="shared" si="1113"/>
        <v>-3.3637848430260187E-3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</v>
      </c>
      <c r="M2401" s="110">
        <f t="shared" si="1110"/>
        <v>1</v>
      </c>
      <c r="N2401" s="110">
        <f t="shared" si="1131"/>
        <v>1.3815017452050753</v>
      </c>
      <c r="O2401" s="103">
        <f t="shared" si="1109"/>
        <v>1.38150174</v>
      </c>
      <c r="P2401" s="103">
        <f t="shared" si="1115"/>
        <v>17.64289832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0.16</v>
      </c>
      <c r="U2401" s="111">
        <f t="shared" si="1106"/>
        <v>12</v>
      </c>
      <c r="V2401" s="111">
        <v>252</v>
      </c>
      <c r="W2401" s="110">
        <f t="shared" si="1117"/>
        <v>1.007092654</v>
      </c>
      <c r="X2401" s="103">
        <f t="shared" si="1118"/>
        <v>0.12513497000000001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17.778501170000002</v>
      </c>
      <c r="C2402" s="103">
        <f t="shared" si="1126"/>
        <v>12.77081151</v>
      </c>
      <c r="D2402" s="104">
        <f t="shared" si="1120"/>
        <v>1213.5139999999999</v>
      </c>
      <c r="E2402" s="105">
        <f t="shared" si="1107"/>
        <v>1209.432</v>
      </c>
      <c r="F2402" s="106">
        <f t="shared" si="1108"/>
        <v>46619</v>
      </c>
      <c r="G2402" s="107">
        <f t="shared" si="1113"/>
        <v>-3.3637848430260187E-3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</v>
      </c>
      <c r="M2402" s="110">
        <f t="shared" si="1110"/>
        <v>1</v>
      </c>
      <c r="N2402" s="110">
        <f t="shared" si="1131"/>
        <v>1.3815017452050753</v>
      </c>
      <c r="O2402" s="103">
        <f t="shared" si="1109"/>
        <v>1.38150174</v>
      </c>
      <c r="P2402" s="103">
        <f t="shared" si="1115"/>
        <v>17.64289832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0.16</v>
      </c>
      <c r="U2402" s="111">
        <f t="shared" si="1106"/>
        <v>13</v>
      </c>
      <c r="V2402" s="111">
        <v>252</v>
      </c>
      <c r="W2402" s="110">
        <f t="shared" si="1117"/>
        <v>1.0076859739999999</v>
      </c>
      <c r="X2402" s="103">
        <f t="shared" si="1118"/>
        <v>0.13560285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17.788975230000002</v>
      </c>
      <c r="C2403" s="103">
        <f t="shared" si="1126"/>
        <v>12.77081151</v>
      </c>
      <c r="D2403" s="104">
        <f t="shared" si="1120"/>
        <v>1213.5139999999999</v>
      </c>
      <c r="E2403" s="105">
        <f t="shared" si="1107"/>
        <v>1209.432</v>
      </c>
      <c r="F2403" s="106">
        <f t="shared" si="1108"/>
        <v>46619</v>
      </c>
      <c r="G2403" s="107">
        <f t="shared" si="1113"/>
        <v>-3.3637848430260187E-3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</v>
      </c>
      <c r="M2403" s="110">
        <f t="shared" si="1110"/>
        <v>1</v>
      </c>
      <c r="N2403" s="110">
        <f t="shared" si="1131"/>
        <v>1.3815017452050753</v>
      </c>
      <c r="O2403" s="103">
        <f t="shared" si="1109"/>
        <v>1.38150174</v>
      </c>
      <c r="P2403" s="103">
        <f t="shared" si="1115"/>
        <v>17.64289832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0.16</v>
      </c>
      <c r="U2403" s="111">
        <f t="shared" si="1106"/>
        <v>14</v>
      </c>
      <c r="V2403" s="111">
        <v>252</v>
      </c>
      <c r="W2403" s="110">
        <f t="shared" si="1117"/>
        <v>1.0082796439999999</v>
      </c>
      <c r="X2403" s="103">
        <f t="shared" si="1118"/>
        <v>0.14607691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17.799455470000002</v>
      </c>
      <c r="C2404" s="103">
        <f t="shared" si="1126"/>
        <v>12.77081151</v>
      </c>
      <c r="D2404" s="104">
        <f t="shared" si="1120"/>
        <v>1213.5139999999999</v>
      </c>
      <c r="E2404" s="105">
        <f t="shared" si="1107"/>
        <v>1209.432</v>
      </c>
      <c r="F2404" s="106">
        <f t="shared" si="1108"/>
        <v>46619</v>
      </c>
      <c r="G2404" s="107">
        <f t="shared" si="1113"/>
        <v>-3.3637848430260187E-3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</v>
      </c>
      <c r="M2404" s="110">
        <f t="shared" si="1110"/>
        <v>1</v>
      </c>
      <c r="N2404" s="110">
        <f t="shared" si="1131"/>
        <v>1.3815017452050753</v>
      </c>
      <c r="O2404" s="103">
        <f t="shared" si="1109"/>
        <v>1.38150174</v>
      </c>
      <c r="P2404" s="103">
        <f t="shared" si="1115"/>
        <v>17.64289832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0.16</v>
      </c>
      <c r="U2404" s="111">
        <f t="shared" si="1106"/>
        <v>15</v>
      </c>
      <c r="V2404" s="111">
        <v>252</v>
      </c>
      <c r="W2404" s="110">
        <f t="shared" si="1117"/>
        <v>1.008873664</v>
      </c>
      <c r="X2404" s="103">
        <f t="shared" si="1118"/>
        <v>0.15655715000000001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17.799455470000002</v>
      </c>
      <c r="C2405" s="103">
        <f t="shared" si="1126"/>
        <v>12.77081151</v>
      </c>
      <c r="D2405" s="104">
        <f t="shared" si="1120"/>
        <v>1213.5139999999999</v>
      </c>
      <c r="E2405" s="105">
        <f t="shared" si="1107"/>
        <v>1209.432</v>
      </c>
      <c r="F2405" s="106">
        <f t="shared" si="1108"/>
        <v>46619</v>
      </c>
      <c r="G2405" s="107">
        <f t="shared" si="1113"/>
        <v>-3.3637848430260187E-3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</v>
      </c>
      <c r="M2405" s="110">
        <f t="shared" si="1110"/>
        <v>1</v>
      </c>
      <c r="N2405" s="110">
        <f t="shared" si="1131"/>
        <v>1.3815017452050753</v>
      </c>
      <c r="O2405" s="103">
        <f t="shared" si="1109"/>
        <v>1.38150174</v>
      </c>
      <c r="P2405" s="103">
        <f t="shared" si="1115"/>
        <v>17.64289832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0.16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1.008873664</v>
      </c>
      <c r="X2405" s="103">
        <f t="shared" si="1118"/>
        <v>0.15655715000000001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17.799455470000002</v>
      </c>
      <c r="C2406" s="103">
        <f t="shared" si="1126"/>
        <v>12.77081151</v>
      </c>
      <c r="D2406" s="104">
        <f t="shared" si="1120"/>
        <v>1213.5139999999999</v>
      </c>
      <c r="E2406" s="105">
        <f t="shared" si="1107"/>
        <v>1209.432</v>
      </c>
      <c r="F2406" s="106">
        <f t="shared" si="1108"/>
        <v>46619</v>
      </c>
      <c r="G2406" s="107">
        <f t="shared" si="1113"/>
        <v>-3.3637848430260187E-3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</v>
      </c>
      <c r="M2406" s="110">
        <f t="shared" si="1110"/>
        <v>1</v>
      </c>
      <c r="N2406" s="110">
        <f t="shared" si="1131"/>
        <v>1.3815017452050753</v>
      </c>
      <c r="O2406" s="103">
        <f t="shared" si="1109"/>
        <v>1.38150174</v>
      </c>
      <c r="P2406" s="103">
        <f t="shared" si="1115"/>
        <v>17.64289832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0.16</v>
      </c>
      <c r="U2406" s="111">
        <f t="shared" si="1132"/>
        <v>15</v>
      </c>
      <c r="V2406" s="111">
        <v>252</v>
      </c>
      <c r="W2406" s="110">
        <f t="shared" si="1117"/>
        <v>1.008873664</v>
      </c>
      <c r="X2406" s="103">
        <f t="shared" si="1118"/>
        <v>0.15655715000000001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17.809941860000002</v>
      </c>
      <c r="C2407" s="103">
        <f t="shared" si="1126"/>
        <v>12.77081151</v>
      </c>
      <c r="D2407" s="104">
        <f t="shared" si="1120"/>
        <v>1213.5139999999999</v>
      </c>
      <c r="E2407" s="105">
        <f t="shared" si="1107"/>
        <v>1209.432</v>
      </c>
      <c r="F2407" s="106">
        <f t="shared" si="1108"/>
        <v>46619</v>
      </c>
      <c r="G2407" s="107">
        <f t="shared" si="1113"/>
        <v>-3.3637848430260187E-3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</v>
      </c>
      <c r="M2407" s="110">
        <f t="shared" si="1110"/>
        <v>1</v>
      </c>
      <c r="N2407" s="110">
        <f t="shared" si="1131"/>
        <v>1.3815017452050753</v>
      </c>
      <c r="O2407" s="103">
        <f t="shared" si="1109"/>
        <v>1.38150174</v>
      </c>
      <c r="P2407" s="103">
        <f t="shared" si="1115"/>
        <v>17.64289832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0.16</v>
      </c>
      <c r="U2407" s="111">
        <f t="shared" si="1132"/>
        <v>16</v>
      </c>
      <c r="V2407" s="111">
        <v>252</v>
      </c>
      <c r="W2407" s="110">
        <f t="shared" si="1117"/>
        <v>1.0094680330000001</v>
      </c>
      <c r="X2407" s="103">
        <f t="shared" si="1118"/>
        <v>0.16704353999999999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17.809941860000002</v>
      </c>
      <c r="C2408" s="103">
        <f t="shared" si="1126"/>
        <v>12.77081151</v>
      </c>
      <c r="D2408" s="104">
        <f t="shared" si="1120"/>
        <v>1213.5139999999999</v>
      </c>
      <c r="E2408" s="105">
        <f t="shared" ref="E2408:E2471" si="1133">IF($K2408=1,VLOOKUP($A2407,$AO$10:$AS$165,4),E2407)</f>
        <v>1209.432</v>
      </c>
      <c r="F2408" s="106">
        <f t="shared" ref="F2408:F2471" si="1134">IF($K2408=1,VLOOKUP($A2407,$AO$10:$AS$165,5),F2407)</f>
        <v>46619</v>
      </c>
      <c r="G2408" s="107">
        <f t="shared" si="1113"/>
        <v>-3.3637848430260187E-3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</v>
      </c>
      <c r="M2408" s="110">
        <f t="shared" si="1110"/>
        <v>1</v>
      </c>
      <c r="N2408" s="110">
        <f t="shared" si="1131"/>
        <v>1.3815017452050753</v>
      </c>
      <c r="O2408" s="103">
        <f t="shared" si="1109"/>
        <v>1.38150174</v>
      </c>
      <c r="P2408" s="103">
        <f t="shared" si="1115"/>
        <v>17.64289832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0.16</v>
      </c>
      <c r="U2408" s="111">
        <f t="shared" si="1132"/>
        <v>16</v>
      </c>
      <c r="V2408" s="111">
        <v>252</v>
      </c>
      <c r="W2408" s="110">
        <f t="shared" si="1117"/>
        <v>1.0094680330000001</v>
      </c>
      <c r="X2408" s="103">
        <f t="shared" si="1118"/>
        <v>0.16704353999999999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17.82043444</v>
      </c>
      <c r="C2409" s="103">
        <f t="shared" si="1126"/>
        <v>12.77081151</v>
      </c>
      <c r="D2409" s="104">
        <f t="shared" si="1120"/>
        <v>1213.5139999999999</v>
      </c>
      <c r="E2409" s="105">
        <f t="shared" si="1133"/>
        <v>1209.432</v>
      </c>
      <c r="F2409" s="106">
        <f t="shared" si="1134"/>
        <v>46619</v>
      </c>
      <c r="G2409" s="107">
        <f t="shared" si="1113"/>
        <v>-3.3637848430260187E-3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</v>
      </c>
      <c r="M2409" s="110">
        <f t="shared" si="1110"/>
        <v>1</v>
      </c>
      <c r="N2409" s="110">
        <f t="shared" si="1131"/>
        <v>1.3815017452050753</v>
      </c>
      <c r="O2409" s="103">
        <f t="shared" ref="O2409:O2472" si="1135">TRUNC(TRUNC((L2409*N2409),15),8)</f>
        <v>1.38150174</v>
      </c>
      <c r="P2409" s="103">
        <f t="shared" si="1115"/>
        <v>17.64289832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0.16</v>
      </c>
      <c r="U2409" s="111">
        <f t="shared" si="1132"/>
        <v>17</v>
      </c>
      <c r="V2409" s="111">
        <v>252</v>
      </c>
      <c r="W2409" s="110">
        <f t="shared" si="1117"/>
        <v>1.0100627529999999</v>
      </c>
      <c r="X2409" s="103">
        <f t="shared" si="1118"/>
        <v>0.17753611999999999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17.8309332</v>
      </c>
      <c r="C2410" s="103">
        <f t="shared" si="1126"/>
        <v>12.77081151</v>
      </c>
      <c r="D2410" s="104">
        <f t="shared" si="1120"/>
        <v>1213.5139999999999</v>
      </c>
      <c r="E2410" s="105">
        <f t="shared" si="1133"/>
        <v>1209.432</v>
      </c>
      <c r="F2410" s="106">
        <f t="shared" si="1134"/>
        <v>46619</v>
      </c>
      <c r="G2410" s="107">
        <f t="shared" si="1113"/>
        <v>-3.3637848430260187E-3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</v>
      </c>
      <c r="M2410" s="110">
        <f t="shared" ref="M2410:M2473" si="1136">IF(I2410&gt;I2409,L2409,M2409)</f>
        <v>1</v>
      </c>
      <c r="N2410" s="110">
        <f t="shared" si="1131"/>
        <v>1.3815017452050753</v>
      </c>
      <c r="O2410" s="103">
        <f t="shared" si="1135"/>
        <v>1.38150174</v>
      </c>
      <c r="P2410" s="103">
        <f t="shared" si="1115"/>
        <v>17.64289832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0.16</v>
      </c>
      <c r="U2410" s="111">
        <f t="shared" si="1132"/>
        <v>18</v>
      </c>
      <c r="V2410" s="111">
        <v>252</v>
      </c>
      <c r="W2410" s="110">
        <f t="shared" si="1117"/>
        <v>1.0106578230000001</v>
      </c>
      <c r="X2410" s="103">
        <f t="shared" si="1118"/>
        <v>0.18803487999999999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17.841438150000002</v>
      </c>
      <c r="C2411" s="103">
        <f t="shared" si="1126"/>
        <v>12.77081151</v>
      </c>
      <c r="D2411" s="104">
        <f t="shared" si="1120"/>
        <v>1213.5139999999999</v>
      </c>
      <c r="E2411" s="105">
        <f t="shared" si="1133"/>
        <v>1209.432</v>
      </c>
      <c r="F2411" s="106">
        <f t="shared" si="1134"/>
        <v>46619</v>
      </c>
      <c r="G2411" s="107">
        <f t="shared" si="1113"/>
        <v>-3.3637848430260187E-3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</v>
      </c>
      <c r="M2411" s="110">
        <f t="shared" si="1136"/>
        <v>1</v>
      </c>
      <c r="N2411" s="110">
        <f t="shared" si="1131"/>
        <v>1.3815017452050753</v>
      </c>
      <c r="O2411" s="103">
        <f t="shared" si="1135"/>
        <v>1.38150174</v>
      </c>
      <c r="P2411" s="103">
        <f t="shared" si="1115"/>
        <v>17.64289832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0.16</v>
      </c>
      <c r="U2411" s="111">
        <f t="shared" si="1132"/>
        <v>19</v>
      </c>
      <c r="V2411" s="111">
        <v>252</v>
      </c>
      <c r="W2411" s="110">
        <f t="shared" si="1117"/>
        <v>1.0112532439999999</v>
      </c>
      <c r="X2411" s="103">
        <f t="shared" si="1118"/>
        <v>0.19853983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17.841438150000002</v>
      </c>
      <c r="C2412" s="103">
        <f t="shared" si="1126"/>
        <v>12.77081151</v>
      </c>
      <c r="D2412" s="104">
        <f t="shared" si="1120"/>
        <v>1213.5139999999999</v>
      </c>
      <c r="E2412" s="105">
        <f t="shared" si="1133"/>
        <v>1209.432</v>
      </c>
      <c r="F2412" s="106">
        <f t="shared" si="1134"/>
        <v>46619</v>
      </c>
      <c r="G2412" s="107">
        <f t="shared" si="1113"/>
        <v>-3.3637848430260187E-3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</v>
      </c>
      <c r="M2412" s="110">
        <f t="shared" si="1136"/>
        <v>1</v>
      </c>
      <c r="N2412" s="110">
        <f t="shared" si="1131"/>
        <v>1.3815017452050753</v>
      </c>
      <c r="O2412" s="103">
        <f t="shared" si="1135"/>
        <v>1.38150174</v>
      </c>
      <c r="P2412" s="103">
        <f t="shared" si="1115"/>
        <v>17.64289832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0.16</v>
      </c>
      <c r="U2412" s="111">
        <f t="shared" si="1132"/>
        <v>19</v>
      </c>
      <c r="V2412" s="111">
        <v>252</v>
      </c>
      <c r="W2412" s="110">
        <f t="shared" si="1117"/>
        <v>1.0112532439999999</v>
      </c>
      <c r="X2412" s="103">
        <f t="shared" si="1118"/>
        <v>0.19853983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17.841438150000002</v>
      </c>
      <c r="C2413" s="103">
        <f t="shared" si="1126"/>
        <v>12.77081151</v>
      </c>
      <c r="D2413" s="104">
        <f t="shared" si="1120"/>
        <v>1213.5139999999999</v>
      </c>
      <c r="E2413" s="105">
        <f t="shared" si="1133"/>
        <v>1209.432</v>
      </c>
      <c r="F2413" s="106">
        <f t="shared" si="1134"/>
        <v>46619</v>
      </c>
      <c r="G2413" s="107">
        <f t="shared" si="1113"/>
        <v>-3.3637848430260187E-3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</v>
      </c>
      <c r="M2413" s="110">
        <f t="shared" si="1136"/>
        <v>1</v>
      </c>
      <c r="N2413" s="110">
        <f t="shared" si="1131"/>
        <v>1.3815017452050753</v>
      </c>
      <c r="O2413" s="103">
        <f t="shared" si="1135"/>
        <v>1.38150174</v>
      </c>
      <c r="P2413" s="103">
        <f t="shared" si="1115"/>
        <v>17.64289832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0.16</v>
      </c>
      <c r="U2413" s="111">
        <f t="shared" si="1132"/>
        <v>19</v>
      </c>
      <c r="V2413" s="111">
        <v>252</v>
      </c>
      <c r="W2413" s="110">
        <f t="shared" si="1117"/>
        <v>1.0112532439999999</v>
      </c>
      <c r="X2413" s="103">
        <f t="shared" si="1118"/>
        <v>0.19853983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17.851949279999999</v>
      </c>
      <c r="C2414" s="103">
        <f t="shared" si="1126"/>
        <v>12.77081151</v>
      </c>
      <c r="D2414" s="104">
        <f t="shared" si="1120"/>
        <v>1213.5139999999999</v>
      </c>
      <c r="E2414" s="105">
        <f t="shared" si="1133"/>
        <v>1209.432</v>
      </c>
      <c r="F2414" s="106">
        <f t="shared" si="1134"/>
        <v>46619</v>
      </c>
      <c r="G2414" s="107">
        <f t="shared" si="1113"/>
        <v>-3.3637848430260187E-3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</v>
      </c>
      <c r="M2414" s="110">
        <f t="shared" si="1136"/>
        <v>1</v>
      </c>
      <c r="N2414" s="110">
        <f t="shared" si="1131"/>
        <v>1.3815017452050753</v>
      </c>
      <c r="O2414" s="103">
        <f t="shared" si="1135"/>
        <v>1.38150174</v>
      </c>
      <c r="P2414" s="103">
        <f t="shared" si="1115"/>
        <v>17.64289832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0.16</v>
      </c>
      <c r="U2414" s="111">
        <f t="shared" si="1132"/>
        <v>20</v>
      </c>
      <c r="V2414" s="111">
        <v>252</v>
      </c>
      <c r="W2414" s="110">
        <f t="shared" si="1117"/>
        <v>1.0118490149999999</v>
      </c>
      <c r="X2414" s="103">
        <f t="shared" si="1118"/>
        <v>0.20905096000000001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17.862466619999999</v>
      </c>
      <c r="C2415" s="103">
        <f t="shared" si="1126"/>
        <v>12.77081151</v>
      </c>
      <c r="D2415" s="104">
        <f t="shared" si="1120"/>
        <v>1213.5139999999999</v>
      </c>
      <c r="E2415" s="105">
        <f t="shared" si="1133"/>
        <v>1209.432</v>
      </c>
      <c r="F2415" s="106">
        <f t="shared" si="1134"/>
        <v>46619</v>
      </c>
      <c r="G2415" s="107">
        <f t="shared" si="1113"/>
        <v>-3.3637848430260187E-3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</v>
      </c>
      <c r="M2415" s="110">
        <f t="shared" si="1136"/>
        <v>1</v>
      </c>
      <c r="N2415" s="110">
        <f t="shared" si="1131"/>
        <v>1.3815017452050753</v>
      </c>
      <c r="O2415" s="103">
        <f t="shared" si="1135"/>
        <v>1.38150174</v>
      </c>
      <c r="P2415" s="103">
        <f t="shared" si="1115"/>
        <v>17.64289832</v>
      </c>
      <c r="Q2415" s="11">
        <f t="shared" si="1130"/>
        <v>79</v>
      </c>
      <c r="R2415" s="7">
        <f t="shared" si="1123"/>
        <v>0.34468900000000002</v>
      </c>
      <c r="S2415" s="8">
        <f t="shared" si="1116"/>
        <v>6.0813129699999999</v>
      </c>
      <c r="T2415" s="113">
        <f t="shared" si="1124"/>
        <v>0.16</v>
      </c>
      <c r="U2415" s="111">
        <f t="shared" si="1132"/>
        <v>21</v>
      </c>
      <c r="V2415" s="111">
        <v>252</v>
      </c>
      <c r="W2415" s="110">
        <f t="shared" si="1117"/>
        <v>1.0124451379999999</v>
      </c>
      <c r="X2415" s="103">
        <f t="shared" si="1118"/>
        <v>0.21956829999999999</v>
      </c>
      <c r="Y2415" s="8">
        <f t="shared" si="1125"/>
        <v>6.3008812699999996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11.56839675</v>
      </c>
      <c r="C2416" s="103">
        <f t="shared" si="1126"/>
        <v>8.3688532599999998</v>
      </c>
      <c r="D2416" s="104">
        <f t="shared" si="1120"/>
        <v>1213.5139999999999</v>
      </c>
      <c r="E2416" s="105">
        <f t="shared" si="1133"/>
        <v>1209.432</v>
      </c>
      <c r="F2416" s="106">
        <f t="shared" si="1134"/>
        <v>46650</v>
      </c>
      <c r="G2416" s="107">
        <f t="shared" si="1113"/>
        <v>-3.3637848430260187E-3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</v>
      </c>
      <c r="M2416" s="110">
        <f t="shared" si="1136"/>
        <v>1</v>
      </c>
      <c r="N2416" s="110">
        <f t="shared" si="1131"/>
        <v>1.3815017452050753</v>
      </c>
      <c r="O2416" s="103">
        <f t="shared" si="1135"/>
        <v>1.38150174</v>
      </c>
      <c r="P2416" s="103">
        <f t="shared" si="1115"/>
        <v>11.561585340000001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0.16</v>
      </c>
      <c r="U2416" s="111">
        <f t="shared" si="1132"/>
        <v>1</v>
      </c>
      <c r="V2416" s="111">
        <v>252</v>
      </c>
      <c r="W2416" s="110">
        <f t="shared" si="1117"/>
        <v>1.0005891419999999</v>
      </c>
      <c r="X2416" s="103">
        <f t="shared" si="1118"/>
        <v>6.8114100000000004E-3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11.57521217</v>
      </c>
      <c r="C2417" s="103">
        <f t="shared" si="1126"/>
        <v>8.3688532599999998</v>
      </c>
      <c r="D2417" s="104">
        <f t="shared" si="1120"/>
        <v>1213.5139999999999</v>
      </c>
      <c r="E2417" s="105">
        <f t="shared" si="1133"/>
        <v>1209.432</v>
      </c>
      <c r="F2417" s="106">
        <f t="shared" si="1134"/>
        <v>46650</v>
      </c>
      <c r="G2417" s="107">
        <f t="shared" si="1113"/>
        <v>-3.3637848430260187E-3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</v>
      </c>
      <c r="M2417" s="110">
        <f t="shared" si="1136"/>
        <v>1</v>
      </c>
      <c r="N2417" s="110">
        <f t="shared" si="1131"/>
        <v>1.3815017452050753</v>
      </c>
      <c r="O2417" s="103">
        <f t="shared" si="1135"/>
        <v>1.38150174</v>
      </c>
      <c r="P2417" s="103">
        <f t="shared" si="1115"/>
        <v>11.561585340000001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0.16</v>
      </c>
      <c r="U2417" s="111">
        <f t="shared" si="1132"/>
        <v>2</v>
      </c>
      <c r="V2417" s="111">
        <v>252</v>
      </c>
      <c r="W2417" s="110">
        <f t="shared" si="1117"/>
        <v>1.0011786300000001</v>
      </c>
      <c r="X2417" s="103">
        <f t="shared" si="1118"/>
        <v>1.3626829999999999E-2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11.58203162</v>
      </c>
      <c r="C2418" s="103">
        <f t="shared" si="1126"/>
        <v>8.3688532599999998</v>
      </c>
      <c r="D2418" s="104">
        <f t="shared" si="1120"/>
        <v>1213.5139999999999</v>
      </c>
      <c r="E2418" s="105">
        <f t="shared" si="1133"/>
        <v>1209.432</v>
      </c>
      <c r="F2418" s="106">
        <f t="shared" si="1134"/>
        <v>46650</v>
      </c>
      <c r="G2418" s="107">
        <f t="shared" si="1113"/>
        <v>-3.3637848430260187E-3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</v>
      </c>
      <c r="M2418" s="110">
        <f t="shared" si="1136"/>
        <v>1</v>
      </c>
      <c r="N2418" s="110">
        <f t="shared" si="1131"/>
        <v>1.3815017452050753</v>
      </c>
      <c r="O2418" s="103">
        <f t="shared" si="1135"/>
        <v>1.38150174</v>
      </c>
      <c r="P2418" s="103">
        <f t="shared" si="1115"/>
        <v>11.561585340000001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0.16</v>
      </c>
      <c r="U2418" s="111">
        <f t="shared" si="1132"/>
        <v>3</v>
      </c>
      <c r="V2418" s="111">
        <v>252</v>
      </c>
      <c r="W2418" s="110">
        <f t="shared" si="1117"/>
        <v>1.001768467</v>
      </c>
      <c r="X2418" s="103">
        <f t="shared" si="1118"/>
        <v>2.0446280000000001E-2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11.58203162</v>
      </c>
      <c r="C2419" s="103">
        <f t="shared" si="1126"/>
        <v>8.3688532599999998</v>
      </c>
      <c r="D2419" s="104">
        <f t="shared" si="1120"/>
        <v>1213.5139999999999</v>
      </c>
      <c r="E2419" s="105">
        <f t="shared" si="1133"/>
        <v>1209.432</v>
      </c>
      <c r="F2419" s="106">
        <f t="shared" si="1134"/>
        <v>46650</v>
      </c>
      <c r="G2419" s="107">
        <f t="shared" si="1113"/>
        <v>-3.3637848430260187E-3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</v>
      </c>
      <c r="M2419" s="110">
        <f t="shared" si="1136"/>
        <v>1</v>
      </c>
      <c r="N2419" s="110">
        <f t="shared" si="1131"/>
        <v>1.3815017452050753</v>
      </c>
      <c r="O2419" s="103">
        <f t="shared" si="1135"/>
        <v>1.38150174</v>
      </c>
      <c r="P2419" s="103">
        <f t="shared" si="1115"/>
        <v>11.561585340000001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0.16</v>
      </c>
      <c r="U2419" s="111">
        <f t="shared" si="1132"/>
        <v>3</v>
      </c>
      <c r="V2419" s="111">
        <v>252</v>
      </c>
      <c r="W2419" s="110">
        <f t="shared" si="1117"/>
        <v>1.001768467</v>
      </c>
      <c r="X2419" s="103">
        <f t="shared" si="1118"/>
        <v>2.0446280000000001E-2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11.58203162</v>
      </c>
      <c r="C2420" s="103">
        <f t="shared" si="1126"/>
        <v>8.3688532599999998</v>
      </c>
      <c r="D2420" s="104">
        <f t="shared" si="1120"/>
        <v>1213.5139999999999</v>
      </c>
      <c r="E2420" s="105">
        <f t="shared" si="1133"/>
        <v>1209.432</v>
      </c>
      <c r="F2420" s="106">
        <f t="shared" si="1134"/>
        <v>46650</v>
      </c>
      <c r="G2420" s="107">
        <f t="shared" si="1113"/>
        <v>-3.3637848430260187E-3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</v>
      </c>
      <c r="M2420" s="110">
        <f t="shared" si="1136"/>
        <v>1</v>
      </c>
      <c r="N2420" s="110">
        <f t="shared" si="1131"/>
        <v>1.3815017452050753</v>
      </c>
      <c r="O2420" s="103">
        <f t="shared" si="1135"/>
        <v>1.38150174</v>
      </c>
      <c r="P2420" s="103">
        <f t="shared" si="1115"/>
        <v>11.561585340000001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0.16</v>
      </c>
      <c r="U2420" s="111">
        <f t="shared" si="1132"/>
        <v>3</v>
      </c>
      <c r="V2420" s="111">
        <v>252</v>
      </c>
      <c r="W2420" s="110">
        <f t="shared" si="1117"/>
        <v>1.001768467</v>
      </c>
      <c r="X2420" s="103">
        <f t="shared" si="1118"/>
        <v>2.0446280000000001E-2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11.588855070000001</v>
      </c>
      <c r="C2421" s="103">
        <f t="shared" si="1126"/>
        <v>8.3688532599999998</v>
      </c>
      <c r="D2421" s="104">
        <f t="shared" si="1120"/>
        <v>1213.5139999999999</v>
      </c>
      <c r="E2421" s="105">
        <f t="shared" si="1133"/>
        <v>1209.432</v>
      </c>
      <c r="F2421" s="106">
        <f t="shared" si="1134"/>
        <v>46650</v>
      </c>
      <c r="G2421" s="107">
        <f t="shared" si="1113"/>
        <v>-3.3637848430260187E-3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</v>
      </c>
      <c r="M2421" s="110">
        <f t="shared" si="1136"/>
        <v>1</v>
      </c>
      <c r="N2421" s="110">
        <f t="shared" si="1131"/>
        <v>1.3815017452050753</v>
      </c>
      <c r="O2421" s="103">
        <f t="shared" si="1135"/>
        <v>1.38150174</v>
      </c>
      <c r="P2421" s="103">
        <f t="shared" si="1115"/>
        <v>11.561585340000001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0.16</v>
      </c>
      <c r="U2421" s="111">
        <f t="shared" si="1132"/>
        <v>4</v>
      </c>
      <c r="V2421" s="111">
        <v>252</v>
      </c>
      <c r="W2421" s="110">
        <f t="shared" si="1117"/>
        <v>1.0023586499999999</v>
      </c>
      <c r="X2421" s="103">
        <f t="shared" si="1118"/>
        <v>2.7269729999999999E-2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11.595682550000001</v>
      </c>
      <c r="C2422" s="103">
        <f t="shared" si="1126"/>
        <v>8.3688532599999998</v>
      </c>
      <c r="D2422" s="104">
        <f t="shared" si="1120"/>
        <v>1213.5139999999999</v>
      </c>
      <c r="E2422" s="105">
        <f t="shared" si="1133"/>
        <v>1209.432</v>
      </c>
      <c r="F2422" s="106">
        <f t="shared" si="1134"/>
        <v>46650</v>
      </c>
      <c r="G2422" s="107">
        <f t="shared" si="1113"/>
        <v>-3.3637848430260187E-3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</v>
      </c>
      <c r="M2422" s="110">
        <f t="shared" si="1136"/>
        <v>1</v>
      </c>
      <c r="N2422" s="110">
        <f t="shared" si="1131"/>
        <v>1.3815017452050753</v>
      </c>
      <c r="O2422" s="103">
        <f t="shared" si="1135"/>
        <v>1.38150174</v>
      </c>
      <c r="P2422" s="103">
        <f t="shared" si="1115"/>
        <v>11.561585340000001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0.16</v>
      </c>
      <c r="U2422" s="111">
        <f t="shared" si="1132"/>
        <v>5</v>
      </c>
      <c r="V2422" s="111">
        <v>252</v>
      </c>
      <c r="W2422" s="110">
        <f t="shared" si="1117"/>
        <v>1.0029491820000001</v>
      </c>
      <c r="X2422" s="103">
        <f t="shared" si="1118"/>
        <v>3.4097210000000003E-2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11.60251405</v>
      </c>
      <c r="C2423" s="103">
        <f t="shared" si="1126"/>
        <v>8.3688532599999998</v>
      </c>
      <c r="D2423" s="104">
        <f t="shared" si="1120"/>
        <v>1213.5139999999999</v>
      </c>
      <c r="E2423" s="105">
        <f t="shared" si="1133"/>
        <v>1209.432</v>
      </c>
      <c r="F2423" s="106">
        <f t="shared" si="1134"/>
        <v>46650</v>
      </c>
      <c r="G2423" s="107">
        <f t="shared" si="1113"/>
        <v>-3.3637848430260187E-3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</v>
      </c>
      <c r="M2423" s="110">
        <f t="shared" si="1136"/>
        <v>1</v>
      </c>
      <c r="N2423" s="110">
        <f t="shared" si="1131"/>
        <v>1.3815017452050753</v>
      </c>
      <c r="O2423" s="103">
        <f t="shared" si="1135"/>
        <v>1.38150174</v>
      </c>
      <c r="P2423" s="103">
        <f t="shared" si="1115"/>
        <v>11.561585340000001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0.16</v>
      </c>
      <c r="U2423" s="111">
        <f t="shared" si="1132"/>
        <v>6</v>
      </c>
      <c r="V2423" s="111">
        <v>252</v>
      </c>
      <c r="W2423" s="110">
        <f t="shared" si="1117"/>
        <v>1.003540061</v>
      </c>
      <c r="X2423" s="103">
        <f t="shared" si="1118"/>
        <v>4.092871E-2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11.609349570000001</v>
      </c>
      <c r="C2424" s="103">
        <f t="shared" si="1126"/>
        <v>8.3688532599999998</v>
      </c>
      <c r="D2424" s="104">
        <f t="shared" si="1120"/>
        <v>1213.5139999999999</v>
      </c>
      <c r="E2424" s="105">
        <f t="shared" si="1133"/>
        <v>1209.432</v>
      </c>
      <c r="F2424" s="106">
        <f t="shared" si="1134"/>
        <v>46650</v>
      </c>
      <c r="G2424" s="107">
        <f t="shared" si="1113"/>
        <v>-3.3637848430260187E-3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</v>
      </c>
      <c r="M2424" s="110">
        <f t="shared" si="1136"/>
        <v>1</v>
      </c>
      <c r="N2424" s="110">
        <f t="shared" si="1131"/>
        <v>1.3815017452050753</v>
      </c>
      <c r="O2424" s="103">
        <f t="shared" si="1135"/>
        <v>1.38150174</v>
      </c>
      <c r="P2424" s="103">
        <f t="shared" si="1115"/>
        <v>11.561585340000001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0.16</v>
      </c>
      <c r="U2424" s="111">
        <f t="shared" si="1132"/>
        <v>7</v>
      </c>
      <c r="V2424" s="111">
        <v>252</v>
      </c>
      <c r="W2424" s="110">
        <f t="shared" si="1117"/>
        <v>1.004131288</v>
      </c>
      <c r="X2424" s="103">
        <f t="shared" si="1118"/>
        <v>4.7764229999999998E-2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11.61618913</v>
      </c>
      <c r="C2425" s="103">
        <f t="shared" si="1126"/>
        <v>8.3688532599999998</v>
      </c>
      <c r="D2425" s="104">
        <f t="shared" si="1120"/>
        <v>1213.5139999999999</v>
      </c>
      <c r="E2425" s="105">
        <f t="shared" si="1133"/>
        <v>1209.432</v>
      </c>
      <c r="F2425" s="106">
        <f t="shared" si="1134"/>
        <v>46650</v>
      </c>
      <c r="G2425" s="107">
        <f t="shared" si="1113"/>
        <v>-3.3637848430260187E-3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</v>
      </c>
      <c r="M2425" s="110">
        <f t="shared" si="1136"/>
        <v>1</v>
      </c>
      <c r="N2425" s="110">
        <f t="shared" si="1131"/>
        <v>1.3815017452050753</v>
      </c>
      <c r="O2425" s="103">
        <f t="shared" si="1135"/>
        <v>1.38150174</v>
      </c>
      <c r="P2425" s="103">
        <f t="shared" si="1115"/>
        <v>11.561585340000001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0.16</v>
      </c>
      <c r="U2425" s="111">
        <f t="shared" si="1132"/>
        <v>8</v>
      </c>
      <c r="V2425" s="111">
        <v>252</v>
      </c>
      <c r="W2425" s="110">
        <f t="shared" si="1117"/>
        <v>1.0047228640000001</v>
      </c>
      <c r="X2425" s="103">
        <f t="shared" si="1118"/>
        <v>5.4603789999999999E-2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11.61618913</v>
      </c>
      <c r="C2426" s="103">
        <f t="shared" si="1126"/>
        <v>8.3688532599999998</v>
      </c>
      <c r="D2426" s="104">
        <f t="shared" si="1120"/>
        <v>1213.5139999999999</v>
      </c>
      <c r="E2426" s="105">
        <f t="shared" si="1133"/>
        <v>1209.432</v>
      </c>
      <c r="F2426" s="106">
        <f t="shared" si="1134"/>
        <v>46650</v>
      </c>
      <c r="G2426" s="107">
        <f t="shared" si="1113"/>
        <v>-3.3637848430260187E-3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</v>
      </c>
      <c r="M2426" s="110">
        <f t="shared" si="1136"/>
        <v>1</v>
      </c>
      <c r="N2426" s="110">
        <f t="shared" si="1131"/>
        <v>1.3815017452050753</v>
      </c>
      <c r="O2426" s="103">
        <f t="shared" si="1135"/>
        <v>1.38150174</v>
      </c>
      <c r="P2426" s="103">
        <f t="shared" si="1115"/>
        <v>11.561585340000001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0.16</v>
      </c>
      <c r="U2426" s="111">
        <f t="shared" si="1132"/>
        <v>8</v>
      </c>
      <c r="V2426" s="111">
        <v>252</v>
      </c>
      <c r="W2426" s="110">
        <f t="shared" si="1117"/>
        <v>1.0047228640000001</v>
      </c>
      <c r="X2426" s="103">
        <f t="shared" si="1118"/>
        <v>5.4603789999999999E-2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11.61618913</v>
      </c>
      <c r="C2427" s="103">
        <f t="shared" si="1126"/>
        <v>8.3688532599999998</v>
      </c>
      <c r="D2427" s="104">
        <f t="shared" si="1120"/>
        <v>1213.5139999999999</v>
      </c>
      <c r="E2427" s="105">
        <f t="shared" si="1133"/>
        <v>1209.432</v>
      </c>
      <c r="F2427" s="106">
        <f t="shared" si="1134"/>
        <v>46650</v>
      </c>
      <c r="G2427" s="107">
        <f t="shared" si="1113"/>
        <v>-3.3637848430260187E-3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</v>
      </c>
      <c r="M2427" s="110">
        <f t="shared" si="1136"/>
        <v>1</v>
      </c>
      <c r="N2427" s="110">
        <f t="shared" si="1131"/>
        <v>1.3815017452050753</v>
      </c>
      <c r="O2427" s="103">
        <f t="shared" si="1135"/>
        <v>1.38150174</v>
      </c>
      <c r="P2427" s="103">
        <f t="shared" si="1115"/>
        <v>11.561585340000001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0.16</v>
      </c>
      <c r="U2427" s="111">
        <f t="shared" si="1132"/>
        <v>8</v>
      </c>
      <c r="V2427" s="111">
        <v>252</v>
      </c>
      <c r="W2427" s="110">
        <f t="shared" si="1117"/>
        <v>1.0047228640000001</v>
      </c>
      <c r="X2427" s="103">
        <f t="shared" si="1118"/>
        <v>5.4603789999999999E-2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11.62303271</v>
      </c>
      <c r="C2428" s="103">
        <f t="shared" si="1126"/>
        <v>8.3688532599999998</v>
      </c>
      <c r="D2428" s="104">
        <f t="shared" si="1120"/>
        <v>1213.5139999999999</v>
      </c>
      <c r="E2428" s="105">
        <f t="shared" si="1133"/>
        <v>1209.432</v>
      </c>
      <c r="F2428" s="106">
        <f t="shared" si="1134"/>
        <v>46650</v>
      </c>
      <c r="G2428" s="107">
        <f t="shared" si="1113"/>
        <v>-3.3637848430260187E-3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</v>
      </c>
      <c r="M2428" s="110">
        <f t="shared" si="1136"/>
        <v>1</v>
      </c>
      <c r="N2428" s="110">
        <f t="shared" si="1131"/>
        <v>1.3815017452050753</v>
      </c>
      <c r="O2428" s="103">
        <f t="shared" si="1135"/>
        <v>1.38150174</v>
      </c>
      <c r="P2428" s="103">
        <f t="shared" si="1115"/>
        <v>11.561585340000001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0.16</v>
      </c>
      <c r="U2428" s="111">
        <f t="shared" si="1132"/>
        <v>9</v>
      </c>
      <c r="V2428" s="111">
        <v>252</v>
      </c>
      <c r="W2428" s="110">
        <f t="shared" si="1117"/>
        <v>1.005314788</v>
      </c>
      <c r="X2428" s="103">
        <f t="shared" si="1118"/>
        <v>6.1447370000000001E-2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11.62303271</v>
      </c>
      <c r="C2429" s="103">
        <f t="shared" si="1126"/>
        <v>8.3688532599999998</v>
      </c>
      <c r="D2429" s="104">
        <f t="shared" si="1120"/>
        <v>1213.5139999999999</v>
      </c>
      <c r="E2429" s="105">
        <f t="shared" si="1133"/>
        <v>1209.432</v>
      </c>
      <c r="F2429" s="106">
        <f t="shared" si="1134"/>
        <v>46650</v>
      </c>
      <c r="G2429" s="107">
        <f t="shared" si="1113"/>
        <v>-3.3637848430260187E-3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</v>
      </c>
      <c r="M2429" s="110">
        <f t="shared" si="1136"/>
        <v>1</v>
      </c>
      <c r="N2429" s="110">
        <f t="shared" si="1131"/>
        <v>1.3815017452050753</v>
      </c>
      <c r="O2429" s="103">
        <f t="shared" si="1135"/>
        <v>1.38150174</v>
      </c>
      <c r="P2429" s="103">
        <f t="shared" si="1115"/>
        <v>11.561585340000001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0.16</v>
      </c>
      <c r="U2429" s="111">
        <f t="shared" si="1132"/>
        <v>9</v>
      </c>
      <c r="V2429" s="111">
        <v>252</v>
      </c>
      <c r="W2429" s="110">
        <f t="shared" si="1117"/>
        <v>1.005314788</v>
      </c>
      <c r="X2429" s="103">
        <f t="shared" si="1118"/>
        <v>6.1447370000000001E-2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11.62988032</v>
      </c>
      <c r="C2430" s="103">
        <f t="shared" si="1126"/>
        <v>8.3688532599999998</v>
      </c>
      <c r="D2430" s="104">
        <f t="shared" si="1120"/>
        <v>1213.5139999999999</v>
      </c>
      <c r="E2430" s="105">
        <f t="shared" si="1133"/>
        <v>1209.432</v>
      </c>
      <c r="F2430" s="106">
        <f t="shared" si="1134"/>
        <v>46650</v>
      </c>
      <c r="G2430" s="107">
        <f t="shared" si="1113"/>
        <v>-3.3637848430260187E-3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</v>
      </c>
      <c r="M2430" s="110">
        <f t="shared" si="1136"/>
        <v>1</v>
      </c>
      <c r="N2430" s="110">
        <f t="shared" si="1131"/>
        <v>1.3815017452050753</v>
      </c>
      <c r="O2430" s="103">
        <f t="shared" si="1135"/>
        <v>1.38150174</v>
      </c>
      <c r="P2430" s="103">
        <f t="shared" si="1115"/>
        <v>11.561585340000001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0.16</v>
      </c>
      <c r="U2430" s="111">
        <f t="shared" si="1132"/>
        <v>10</v>
      </c>
      <c r="V2430" s="111">
        <v>252</v>
      </c>
      <c r="W2430" s="110">
        <f t="shared" si="1117"/>
        <v>1.005907061</v>
      </c>
      <c r="X2430" s="103">
        <f t="shared" si="1118"/>
        <v>6.8294980000000005E-2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11.636731970000001</v>
      </c>
      <c r="C2431" s="103">
        <f t="shared" si="1126"/>
        <v>8.3688532599999998</v>
      </c>
      <c r="D2431" s="104">
        <f t="shared" si="1120"/>
        <v>1213.5139999999999</v>
      </c>
      <c r="E2431" s="105">
        <f t="shared" si="1133"/>
        <v>1209.432</v>
      </c>
      <c r="F2431" s="106">
        <f t="shared" si="1134"/>
        <v>46650</v>
      </c>
      <c r="G2431" s="107">
        <f t="shared" si="1113"/>
        <v>-3.3637848430260187E-3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</v>
      </c>
      <c r="M2431" s="110">
        <f t="shared" si="1136"/>
        <v>1</v>
      </c>
      <c r="N2431" s="110">
        <f t="shared" si="1131"/>
        <v>1.3815017452050753</v>
      </c>
      <c r="O2431" s="103">
        <f t="shared" si="1135"/>
        <v>1.38150174</v>
      </c>
      <c r="P2431" s="103">
        <f t="shared" si="1115"/>
        <v>11.561585340000001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0.16</v>
      </c>
      <c r="U2431" s="111">
        <f t="shared" si="1132"/>
        <v>11</v>
      </c>
      <c r="V2431" s="111">
        <v>252</v>
      </c>
      <c r="W2431" s="110">
        <f t="shared" si="1117"/>
        <v>1.0064996829999999</v>
      </c>
      <c r="X2431" s="103">
        <f t="shared" si="1118"/>
        <v>7.5146630000000006E-2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11.643587660000001</v>
      </c>
      <c r="C2432" s="103">
        <f t="shared" si="1126"/>
        <v>8.3688532599999998</v>
      </c>
      <c r="D2432" s="104">
        <f t="shared" si="1120"/>
        <v>1213.5139999999999</v>
      </c>
      <c r="E2432" s="105">
        <f t="shared" si="1133"/>
        <v>1209.432</v>
      </c>
      <c r="F2432" s="106">
        <f t="shared" si="1134"/>
        <v>46650</v>
      </c>
      <c r="G2432" s="107">
        <f t="shared" si="1113"/>
        <v>-3.3637848430260187E-3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</v>
      </c>
      <c r="M2432" s="110">
        <f t="shared" si="1136"/>
        <v>1</v>
      </c>
      <c r="N2432" s="110">
        <f t="shared" si="1131"/>
        <v>1.3815017452050753</v>
      </c>
      <c r="O2432" s="103">
        <f t="shared" si="1135"/>
        <v>1.38150174</v>
      </c>
      <c r="P2432" s="103">
        <f t="shared" si="1115"/>
        <v>11.561585340000001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0.16</v>
      </c>
      <c r="U2432" s="111">
        <f t="shared" si="1132"/>
        <v>12</v>
      </c>
      <c r="V2432" s="111">
        <v>252</v>
      </c>
      <c r="W2432" s="110">
        <f t="shared" si="1117"/>
        <v>1.007092654</v>
      </c>
      <c r="X2432" s="103">
        <f t="shared" si="1118"/>
        <v>8.2002320000000004E-2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11.643587660000001</v>
      </c>
      <c r="C2433" s="103">
        <f t="shared" si="1126"/>
        <v>8.3688532599999998</v>
      </c>
      <c r="D2433" s="104">
        <f t="shared" si="1120"/>
        <v>1213.5139999999999</v>
      </c>
      <c r="E2433" s="105">
        <f t="shared" si="1133"/>
        <v>1209.432</v>
      </c>
      <c r="F2433" s="106">
        <f t="shared" si="1134"/>
        <v>46650</v>
      </c>
      <c r="G2433" s="107">
        <f t="shared" si="1113"/>
        <v>-3.3637848430260187E-3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</v>
      </c>
      <c r="M2433" s="110">
        <f t="shared" si="1136"/>
        <v>1</v>
      </c>
      <c r="N2433" s="110">
        <f t="shared" si="1131"/>
        <v>1.3815017452050753</v>
      </c>
      <c r="O2433" s="103">
        <f t="shared" si="1135"/>
        <v>1.38150174</v>
      </c>
      <c r="P2433" s="103">
        <f t="shared" si="1115"/>
        <v>11.561585340000001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0.16</v>
      </c>
      <c r="U2433" s="111">
        <f t="shared" si="1132"/>
        <v>12</v>
      </c>
      <c r="V2433" s="111">
        <v>252</v>
      </c>
      <c r="W2433" s="110">
        <f t="shared" si="1117"/>
        <v>1.007092654</v>
      </c>
      <c r="X2433" s="103">
        <f t="shared" si="1118"/>
        <v>8.2002320000000004E-2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11.643587660000001</v>
      </c>
      <c r="C2434" s="103">
        <f t="shared" si="1126"/>
        <v>8.3688532599999998</v>
      </c>
      <c r="D2434" s="104">
        <f t="shared" si="1120"/>
        <v>1213.5139999999999</v>
      </c>
      <c r="E2434" s="105">
        <f t="shared" si="1133"/>
        <v>1209.432</v>
      </c>
      <c r="F2434" s="106">
        <f t="shared" si="1134"/>
        <v>46650</v>
      </c>
      <c r="G2434" s="107">
        <f t="shared" si="1113"/>
        <v>-3.3637848430260187E-3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</v>
      </c>
      <c r="M2434" s="110">
        <f t="shared" si="1136"/>
        <v>1</v>
      </c>
      <c r="N2434" s="110">
        <f t="shared" si="1131"/>
        <v>1.3815017452050753</v>
      </c>
      <c r="O2434" s="103">
        <f t="shared" si="1135"/>
        <v>1.38150174</v>
      </c>
      <c r="P2434" s="103">
        <f t="shared" si="1115"/>
        <v>11.561585340000001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0.16</v>
      </c>
      <c r="U2434" s="111">
        <f t="shared" si="1132"/>
        <v>12</v>
      </c>
      <c r="V2434" s="111">
        <v>252</v>
      </c>
      <c r="W2434" s="110">
        <f t="shared" si="1117"/>
        <v>1.007092654</v>
      </c>
      <c r="X2434" s="103">
        <f t="shared" si="1118"/>
        <v>8.2002320000000004E-2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11.650447380000001</v>
      </c>
      <c r="C2435" s="103">
        <f t="shared" si="1126"/>
        <v>8.3688532599999998</v>
      </c>
      <c r="D2435" s="104">
        <f t="shared" si="1120"/>
        <v>1213.5139999999999</v>
      </c>
      <c r="E2435" s="105">
        <f t="shared" si="1133"/>
        <v>1209.432</v>
      </c>
      <c r="F2435" s="106">
        <f t="shared" si="1134"/>
        <v>46650</v>
      </c>
      <c r="G2435" s="107">
        <f t="shared" si="1113"/>
        <v>-3.3637848430260187E-3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</v>
      </c>
      <c r="M2435" s="110">
        <f t="shared" si="1136"/>
        <v>1</v>
      </c>
      <c r="N2435" s="110">
        <f t="shared" si="1131"/>
        <v>1.3815017452050753</v>
      </c>
      <c r="O2435" s="103">
        <f t="shared" si="1135"/>
        <v>1.38150174</v>
      </c>
      <c r="P2435" s="103">
        <f t="shared" si="1115"/>
        <v>11.561585340000001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0.16</v>
      </c>
      <c r="U2435" s="111">
        <f t="shared" si="1132"/>
        <v>13</v>
      </c>
      <c r="V2435" s="111">
        <v>252</v>
      </c>
      <c r="W2435" s="110">
        <f t="shared" si="1117"/>
        <v>1.0076859739999999</v>
      </c>
      <c r="X2435" s="103">
        <f t="shared" si="1118"/>
        <v>8.8862040000000003E-2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11.65731115</v>
      </c>
      <c r="C2436" s="103">
        <f t="shared" si="1126"/>
        <v>8.3688532599999998</v>
      </c>
      <c r="D2436" s="104">
        <f t="shared" si="1120"/>
        <v>1213.5139999999999</v>
      </c>
      <c r="E2436" s="105">
        <f t="shared" si="1133"/>
        <v>1209.432</v>
      </c>
      <c r="F2436" s="106">
        <f t="shared" si="1134"/>
        <v>46650</v>
      </c>
      <c r="G2436" s="107">
        <f t="shared" si="1113"/>
        <v>-3.3637848430260187E-3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</v>
      </c>
      <c r="M2436" s="110">
        <f t="shared" si="1136"/>
        <v>1</v>
      </c>
      <c r="N2436" s="110">
        <f t="shared" si="1131"/>
        <v>1.3815017452050753</v>
      </c>
      <c r="O2436" s="103">
        <f t="shared" si="1135"/>
        <v>1.38150174</v>
      </c>
      <c r="P2436" s="103">
        <f t="shared" si="1115"/>
        <v>11.561585340000001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0.16</v>
      </c>
      <c r="U2436" s="111">
        <f t="shared" si="1132"/>
        <v>14</v>
      </c>
      <c r="V2436" s="111">
        <v>252</v>
      </c>
      <c r="W2436" s="110">
        <f t="shared" si="1117"/>
        <v>1.0082796439999999</v>
      </c>
      <c r="X2436" s="103">
        <f t="shared" si="1118"/>
        <v>9.5725809999999995E-2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11.664178960000001</v>
      </c>
      <c r="C2437" s="103">
        <f t="shared" si="1126"/>
        <v>8.3688532599999998</v>
      </c>
      <c r="D2437" s="104">
        <f t="shared" si="1120"/>
        <v>1213.5139999999999</v>
      </c>
      <c r="E2437" s="105">
        <f t="shared" si="1133"/>
        <v>1209.432</v>
      </c>
      <c r="F2437" s="106">
        <f t="shared" si="1134"/>
        <v>46650</v>
      </c>
      <c r="G2437" s="107">
        <f t="shared" si="1113"/>
        <v>-3.3637848430260187E-3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</v>
      </c>
      <c r="M2437" s="110">
        <f t="shared" si="1136"/>
        <v>1</v>
      </c>
      <c r="N2437" s="110">
        <f t="shared" si="1131"/>
        <v>1.3815017452050753</v>
      </c>
      <c r="O2437" s="103">
        <f t="shared" si="1135"/>
        <v>1.38150174</v>
      </c>
      <c r="P2437" s="103">
        <f t="shared" si="1115"/>
        <v>11.561585340000001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0.16</v>
      </c>
      <c r="U2437" s="111">
        <f t="shared" si="1132"/>
        <v>15</v>
      </c>
      <c r="V2437" s="111">
        <v>252</v>
      </c>
      <c r="W2437" s="110">
        <f t="shared" si="1117"/>
        <v>1.008873664</v>
      </c>
      <c r="X2437" s="103">
        <f t="shared" si="1118"/>
        <v>0.10259362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11.671050810000001</v>
      </c>
      <c r="C2438" s="103">
        <f t="shared" si="1126"/>
        <v>8.3688532599999998</v>
      </c>
      <c r="D2438" s="104">
        <f t="shared" si="1120"/>
        <v>1213.5139999999999</v>
      </c>
      <c r="E2438" s="105">
        <f t="shared" si="1133"/>
        <v>1209.432</v>
      </c>
      <c r="F2438" s="106">
        <f t="shared" si="1134"/>
        <v>46650</v>
      </c>
      <c r="G2438" s="107">
        <f t="shared" si="1113"/>
        <v>-3.3637848430260187E-3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</v>
      </c>
      <c r="M2438" s="110">
        <f t="shared" si="1136"/>
        <v>1</v>
      </c>
      <c r="N2438" s="110">
        <f t="shared" si="1131"/>
        <v>1.3815017452050753</v>
      </c>
      <c r="O2438" s="103">
        <f t="shared" si="1135"/>
        <v>1.38150174</v>
      </c>
      <c r="P2438" s="103">
        <f t="shared" si="1115"/>
        <v>11.561585340000001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0.16</v>
      </c>
      <c r="U2438" s="111">
        <f t="shared" si="1132"/>
        <v>16</v>
      </c>
      <c r="V2438" s="111">
        <v>252</v>
      </c>
      <c r="W2438" s="110">
        <f t="shared" si="1117"/>
        <v>1.0094680330000001</v>
      </c>
      <c r="X2438" s="103">
        <f t="shared" si="1118"/>
        <v>0.10946547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11.677926710000001</v>
      </c>
      <c r="C2439" s="103">
        <f t="shared" si="1126"/>
        <v>8.3688532599999998</v>
      </c>
      <c r="D2439" s="104">
        <f t="shared" si="1120"/>
        <v>1213.5139999999999</v>
      </c>
      <c r="E2439" s="105">
        <f t="shared" si="1133"/>
        <v>1209.432</v>
      </c>
      <c r="F2439" s="106">
        <f t="shared" si="1134"/>
        <v>46650</v>
      </c>
      <c r="G2439" s="107">
        <f t="shared" si="1113"/>
        <v>-3.3637848430260187E-3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</v>
      </c>
      <c r="M2439" s="110">
        <f t="shared" si="1136"/>
        <v>1</v>
      </c>
      <c r="N2439" s="110">
        <f t="shared" si="1131"/>
        <v>1.3815017452050753</v>
      </c>
      <c r="O2439" s="103">
        <f t="shared" si="1135"/>
        <v>1.38150174</v>
      </c>
      <c r="P2439" s="103">
        <f t="shared" si="1115"/>
        <v>11.561585340000001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0.16</v>
      </c>
      <c r="U2439" s="111">
        <f t="shared" si="1132"/>
        <v>17</v>
      </c>
      <c r="V2439" s="111">
        <v>252</v>
      </c>
      <c r="W2439" s="110">
        <f t="shared" si="1117"/>
        <v>1.0100627529999999</v>
      </c>
      <c r="X2439" s="103">
        <f t="shared" si="1118"/>
        <v>0.11634137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11.677926710000001</v>
      </c>
      <c r="C2440" s="103">
        <f t="shared" si="1126"/>
        <v>8.3688532599999998</v>
      </c>
      <c r="D2440" s="104">
        <f t="shared" si="1120"/>
        <v>1213.5139999999999</v>
      </c>
      <c r="E2440" s="105">
        <f t="shared" si="1133"/>
        <v>1209.432</v>
      </c>
      <c r="F2440" s="106">
        <f t="shared" si="1134"/>
        <v>46650</v>
      </c>
      <c r="G2440" s="107">
        <f t="shared" si="1113"/>
        <v>-3.3637848430260187E-3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</v>
      </c>
      <c r="M2440" s="110">
        <f t="shared" si="1136"/>
        <v>1</v>
      </c>
      <c r="N2440" s="110">
        <f t="shared" si="1131"/>
        <v>1.3815017452050753</v>
      </c>
      <c r="O2440" s="103">
        <f t="shared" si="1135"/>
        <v>1.38150174</v>
      </c>
      <c r="P2440" s="103">
        <f t="shared" si="1115"/>
        <v>11.561585340000001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0.16</v>
      </c>
      <c r="U2440" s="111">
        <f t="shared" si="1132"/>
        <v>17</v>
      </c>
      <c r="V2440" s="111">
        <v>252</v>
      </c>
      <c r="W2440" s="110">
        <f t="shared" si="1117"/>
        <v>1.0100627529999999</v>
      </c>
      <c r="X2440" s="103">
        <f t="shared" si="1118"/>
        <v>0.11634137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11.677926710000001</v>
      </c>
      <c r="C2441" s="103">
        <f t="shared" si="1126"/>
        <v>8.3688532599999998</v>
      </c>
      <c r="D2441" s="104">
        <f t="shared" si="1120"/>
        <v>1213.5139999999999</v>
      </c>
      <c r="E2441" s="105">
        <f t="shared" si="1133"/>
        <v>1209.432</v>
      </c>
      <c r="F2441" s="106">
        <f t="shared" si="1134"/>
        <v>46650</v>
      </c>
      <c r="G2441" s="107">
        <f t="shared" si="1113"/>
        <v>-3.3637848430260187E-3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</v>
      </c>
      <c r="M2441" s="110">
        <f t="shared" si="1136"/>
        <v>1</v>
      </c>
      <c r="N2441" s="110">
        <f t="shared" si="1131"/>
        <v>1.3815017452050753</v>
      </c>
      <c r="O2441" s="103">
        <f t="shared" si="1135"/>
        <v>1.38150174</v>
      </c>
      <c r="P2441" s="103">
        <f t="shared" si="1115"/>
        <v>11.561585340000001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0.16</v>
      </c>
      <c r="U2441" s="111">
        <f t="shared" si="1132"/>
        <v>17</v>
      </c>
      <c r="V2441" s="111">
        <v>252</v>
      </c>
      <c r="W2441" s="110">
        <f t="shared" si="1117"/>
        <v>1.0100627529999999</v>
      </c>
      <c r="X2441" s="103">
        <f t="shared" si="1118"/>
        <v>0.11634137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11.677926710000001</v>
      </c>
      <c r="C2442" s="103">
        <f t="shared" si="1126"/>
        <v>8.3688532599999998</v>
      </c>
      <c r="D2442" s="104">
        <f t="shared" si="1120"/>
        <v>1213.5139999999999</v>
      </c>
      <c r="E2442" s="105">
        <f t="shared" si="1133"/>
        <v>1209.432</v>
      </c>
      <c r="F2442" s="106">
        <f t="shared" si="1134"/>
        <v>46650</v>
      </c>
      <c r="G2442" s="107">
        <f t="shared" ref="G2442:G2476" si="1139">(E2442/D2442)-1</f>
        <v>-3.3637848430260187E-3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</v>
      </c>
      <c r="M2442" s="110">
        <f t="shared" si="1136"/>
        <v>1</v>
      </c>
      <c r="N2442" s="110">
        <f t="shared" si="1131"/>
        <v>1.3815017452050753</v>
      </c>
      <c r="O2442" s="103">
        <f t="shared" si="1135"/>
        <v>1.38150174</v>
      </c>
      <c r="P2442" s="103">
        <f t="shared" ref="P2442:P2476" si="1141">TRUNC(C2442*O2442,8)</f>
        <v>11.561585340000001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0.16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1.0100627529999999</v>
      </c>
      <c r="X2442" s="103">
        <f t="shared" ref="X2442:X2476" si="1144">TRUNC((P2442*(W2442-1)),8)</f>
        <v>0.11634137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11.68480667</v>
      </c>
      <c r="C2443" s="103">
        <f t="shared" si="1126"/>
        <v>8.3688532599999998</v>
      </c>
      <c r="D2443" s="104">
        <f t="shared" ref="D2443:D2476" si="1146">IF(E2443=E2442,D2442,E2442)</f>
        <v>1213.5139999999999</v>
      </c>
      <c r="E2443" s="105">
        <f t="shared" si="1133"/>
        <v>1209.432</v>
      </c>
      <c r="F2443" s="106">
        <f t="shared" si="1134"/>
        <v>46650</v>
      </c>
      <c r="G2443" s="107">
        <f t="shared" si="1139"/>
        <v>-3.3637848430260187E-3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</v>
      </c>
      <c r="M2443" s="110">
        <f t="shared" si="1136"/>
        <v>1</v>
      </c>
      <c r="N2443" s="110">
        <f t="shared" si="1131"/>
        <v>1.3815017452050753</v>
      </c>
      <c r="O2443" s="103">
        <f t="shared" si="1135"/>
        <v>1.38150174</v>
      </c>
      <c r="P2443" s="103">
        <f t="shared" si="1141"/>
        <v>11.561585340000001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0.16</v>
      </c>
      <c r="U2443" s="111">
        <f t="shared" si="1132"/>
        <v>18</v>
      </c>
      <c r="V2443" s="111">
        <v>252</v>
      </c>
      <c r="W2443" s="110">
        <f t="shared" si="1143"/>
        <v>1.0106578230000001</v>
      </c>
      <c r="X2443" s="103">
        <f t="shared" si="1144"/>
        <v>0.12322133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11.691690680000001</v>
      </c>
      <c r="C2444" s="103">
        <f t="shared" ref="C2444:C2477" si="1152">TRUNC(IF(Q2443&gt;0,VLOOKUP(A2443,$AD$12:$AE$165,2),C2443),8)</f>
        <v>8.3688532599999998</v>
      </c>
      <c r="D2444" s="104">
        <f t="shared" si="1146"/>
        <v>1213.5139999999999</v>
      </c>
      <c r="E2444" s="105">
        <f t="shared" si="1133"/>
        <v>1209.432</v>
      </c>
      <c r="F2444" s="106">
        <f t="shared" si="1134"/>
        <v>46650</v>
      </c>
      <c r="G2444" s="107">
        <f t="shared" si="1139"/>
        <v>-3.3637848430260187E-3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</v>
      </c>
      <c r="M2444" s="110">
        <f t="shared" si="1136"/>
        <v>1</v>
      </c>
      <c r="N2444" s="110">
        <f t="shared" si="1131"/>
        <v>1.3815017452050753</v>
      </c>
      <c r="O2444" s="103">
        <f t="shared" si="1135"/>
        <v>1.38150174</v>
      </c>
      <c r="P2444" s="103">
        <f t="shared" si="1141"/>
        <v>11.561585340000001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0.16</v>
      </c>
      <c r="U2444" s="111">
        <f t="shared" si="1132"/>
        <v>19</v>
      </c>
      <c r="V2444" s="111">
        <v>252</v>
      </c>
      <c r="W2444" s="110">
        <f t="shared" si="1143"/>
        <v>1.0112532439999999</v>
      </c>
      <c r="X2444" s="103">
        <f t="shared" si="1144"/>
        <v>0.13010534000000001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11.698578730000001</v>
      </c>
      <c r="C2445" s="103">
        <f t="shared" si="1152"/>
        <v>8.3688532599999998</v>
      </c>
      <c r="D2445" s="104">
        <f t="shared" si="1146"/>
        <v>1213.5139999999999</v>
      </c>
      <c r="E2445" s="105">
        <f t="shared" si="1133"/>
        <v>1209.432</v>
      </c>
      <c r="F2445" s="106">
        <f t="shared" si="1134"/>
        <v>46650</v>
      </c>
      <c r="G2445" s="107">
        <f t="shared" si="1139"/>
        <v>-3.3637848430260187E-3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</v>
      </c>
      <c r="M2445" s="110">
        <f t="shared" si="1136"/>
        <v>1</v>
      </c>
      <c r="N2445" s="110">
        <f t="shared" si="1131"/>
        <v>1.3815017452050753</v>
      </c>
      <c r="O2445" s="103">
        <f t="shared" si="1135"/>
        <v>1.38150174</v>
      </c>
      <c r="P2445" s="103">
        <f t="shared" si="1141"/>
        <v>11.561585340000001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0.16</v>
      </c>
      <c r="U2445" s="111">
        <f t="shared" si="1132"/>
        <v>20</v>
      </c>
      <c r="V2445" s="111">
        <v>252</v>
      </c>
      <c r="W2445" s="110">
        <f t="shared" si="1143"/>
        <v>1.0118490149999999</v>
      </c>
      <c r="X2445" s="103">
        <f t="shared" si="1144"/>
        <v>0.13699338999999999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11.70547086</v>
      </c>
      <c r="C2446" s="103">
        <f t="shared" si="1152"/>
        <v>8.3688532599999998</v>
      </c>
      <c r="D2446" s="104">
        <f t="shared" si="1146"/>
        <v>1213.5139999999999</v>
      </c>
      <c r="E2446" s="105">
        <f t="shared" si="1133"/>
        <v>1209.432</v>
      </c>
      <c r="F2446" s="106">
        <f t="shared" si="1134"/>
        <v>46650</v>
      </c>
      <c r="G2446" s="107">
        <f t="shared" si="1139"/>
        <v>-3.3637848430260187E-3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</v>
      </c>
      <c r="M2446" s="110">
        <f t="shared" si="1136"/>
        <v>1</v>
      </c>
      <c r="N2446" s="110">
        <f t="shared" si="1131"/>
        <v>1.3815017452050753</v>
      </c>
      <c r="O2446" s="103">
        <f t="shared" si="1135"/>
        <v>1.38150174</v>
      </c>
      <c r="P2446" s="103">
        <f t="shared" si="1141"/>
        <v>11.561585340000001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0.16</v>
      </c>
      <c r="U2446" s="111">
        <f t="shared" si="1132"/>
        <v>21</v>
      </c>
      <c r="V2446" s="111">
        <v>252</v>
      </c>
      <c r="W2446" s="110">
        <f t="shared" si="1143"/>
        <v>1.0124451379999999</v>
      </c>
      <c r="X2446" s="103">
        <f t="shared" si="1144"/>
        <v>0.14388551999999999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11.70547086</v>
      </c>
      <c r="C2447" s="103">
        <f t="shared" si="1152"/>
        <v>8.3688532599999998</v>
      </c>
      <c r="D2447" s="104">
        <f t="shared" si="1146"/>
        <v>1213.5139999999999</v>
      </c>
      <c r="E2447" s="105">
        <f t="shared" si="1133"/>
        <v>1209.432</v>
      </c>
      <c r="F2447" s="106">
        <f t="shared" si="1134"/>
        <v>46650</v>
      </c>
      <c r="G2447" s="107">
        <f t="shared" si="1139"/>
        <v>-3.3637848430260187E-3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</v>
      </c>
      <c r="M2447" s="110">
        <f t="shared" si="1136"/>
        <v>1</v>
      </c>
      <c r="N2447" s="110">
        <f t="shared" si="1131"/>
        <v>1.3815017452050753</v>
      </c>
      <c r="O2447" s="103">
        <f t="shared" si="1135"/>
        <v>1.38150174</v>
      </c>
      <c r="P2447" s="103">
        <f t="shared" si="1141"/>
        <v>11.561585340000001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0.16</v>
      </c>
      <c r="U2447" s="111">
        <f t="shared" si="1132"/>
        <v>21</v>
      </c>
      <c r="V2447" s="111">
        <v>252</v>
      </c>
      <c r="W2447" s="110">
        <f t="shared" si="1143"/>
        <v>1.0124451379999999</v>
      </c>
      <c r="X2447" s="103">
        <f t="shared" si="1144"/>
        <v>0.14388551999999999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11.70547086</v>
      </c>
      <c r="C2448" s="103">
        <f t="shared" si="1152"/>
        <v>8.3688532599999998</v>
      </c>
      <c r="D2448" s="104">
        <f t="shared" si="1146"/>
        <v>1213.5139999999999</v>
      </c>
      <c r="E2448" s="105">
        <f t="shared" si="1133"/>
        <v>1209.432</v>
      </c>
      <c r="F2448" s="106">
        <f t="shared" si="1134"/>
        <v>46650</v>
      </c>
      <c r="G2448" s="107">
        <f t="shared" si="1139"/>
        <v>-3.3637848430260187E-3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</v>
      </c>
      <c r="M2448" s="110">
        <f t="shared" si="1136"/>
        <v>1</v>
      </c>
      <c r="N2448" s="110">
        <f t="shared" si="1131"/>
        <v>1.3815017452050753</v>
      </c>
      <c r="O2448" s="103">
        <f t="shared" si="1135"/>
        <v>1.38150174</v>
      </c>
      <c r="P2448" s="103">
        <f t="shared" si="1141"/>
        <v>11.561585340000001</v>
      </c>
      <c r="Q2448" s="11">
        <f t="shared" si="1156"/>
        <v>80</v>
      </c>
      <c r="R2448" s="7">
        <f t="shared" si="1149"/>
        <v>0.51432699999999998</v>
      </c>
      <c r="S2448" s="8">
        <f t="shared" si="1142"/>
        <v>5.9464354999999998</v>
      </c>
      <c r="T2448" s="113">
        <f t="shared" si="1150"/>
        <v>0.16</v>
      </c>
      <c r="U2448" s="111">
        <f t="shared" si="1132"/>
        <v>21</v>
      </c>
      <c r="V2448" s="111">
        <v>252</v>
      </c>
      <c r="W2448" s="110">
        <f t="shared" si="1143"/>
        <v>1.0124451379999999</v>
      </c>
      <c r="X2448" s="103">
        <f t="shared" si="1144"/>
        <v>0.14388551999999999</v>
      </c>
      <c r="Y2448" s="8">
        <f t="shared" si="1151"/>
        <v>6.0903210199999993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5.6184579499999998</v>
      </c>
      <c r="C2449" s="103">
        <f t="shared" si="1152"/>
        <v>4.0645260700000003</v>
      </c>
      <c r="D2449" s="104">
        <f t="shared" si="1146"/>
        <v>1213.5139999999999</v>
      </c>
      <c r="E2449" s="105">
        <f t="shared" si="1133"/>
        <v>1209.432</v>
      </c>
      <c r="F2449" s="106">
        <f t="shared" si="1134"/>
        <v>46682</v>
      </c>
      <c r="G2449" s="107">
        <f t="shared" si="1139"/>
        <v>-3.3637848430260187E-3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</v>
      </c>
      <c r="M2449" s="110">
        <f t="shared" si="1136"/>
        <v>1</v>
      </c>
      <c r="N2449" s="110">
        <f t="shared" si="1131"/>
        <v>1.3815017452050753</v>
      </c>
      <c r="O2449" s="103">
        <f t="shared" si="1135"/>
        <v>1.38150174</v>
      </c>
      <c r="P2449" s="103">
        <f t="shared" si="1141"/>
        <v>5.61514983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0.16</v>
      </c>
      <c r="U2449" s="111">
        <f t="shared" si="1132"/>
        <v>1</v>
      </c>
      <c r="V2449" s="111">
        <v>252</v>
      </c>
      <c r="W2449" s="110">
        <f t="shared" si="1143"/>
        <v>1.0005891419999999</v>
      </c>
      <c r="X2449" s="103">
        <f t="shared" si="1144"/>
        <v>3.3081199999999999E-3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5.6217680100000003</v>
      </c>
      <c r="C2450" s="103">
        <f t="shared" si="1152"/>
        <v>4.0645260700000003</v>
      </c>
      <c r="D2450" s="104">
        <f t="shared" si="1146"/>
        <v>1213.5139999999999</v>
      </c>
      <c r="E2450" s="105">
        <f t="shared" si="1133"/>
        <v>1209.432</v>
      </c>
      <c r="F2450" s="106">
        <f t="shared" si="1134"/>
        <v>46682</v>
      </c>
      <c r="G2450" s="107">
        <f t="shared" si="1139"/>
        <v>-3.3637848430260187E-3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</v>
      </c>
      <c r="M2450" s="110">
        <f t="shared" si="1136"/>
        <v>1</v>
      </c>
      <c r="N2450" s="110">
        <f t="shared" si="1131"/>
        <v>1.3815017452050753</v>
      </c>
      <c r="O2450" s="103">
        <f t="shared" si="1135"/>
        <v>1.38150174</v>
      </c>
      <c r="P2450" s="103">
        <f t="shared" si="1141"/>
        <v>5.61514983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0.16</v>
      </c>
      <c r="U2450" s="111">
        <f t="shared" si="1132"/>
        <v>2</v>
      </c>
      <c r="V2450" s="111">
        <v>252</v>
      </c>
      <c r="W2450" s="110">
        <f t="shared" si="1143"/>
        <v>1.0011786300000001</v>
      </c>
      <c r="X2450" s="103">
        <f t="shared" si="1144"/>
        <v>6.6181800000000004E-3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5.6250800300000003</v>
      </c>
      <c r="C2451" s="103">
        <f t="shared" si="1152"/>
        <v>4.0645260700000003</v>
      </c>
      <c r="D2451" s="104">
        <f t="shared" si="1146"/>
        <v>1213.5139999999999</v>
      </c>
      <c r="E2451" s="105">
        <f t="shared" si="1133"/>
        <v>1209.432</v>
      </c>
      <c r="F2451" s="106">
        <f t="shared" si="1134"/>
        <v>46682</v>
      </c>
      <c r="G2451" s="107">
        <f t="shared" si="1139"/>
        <v>-3.3637848430260187E-3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</v>
      </c>
      <c r="M2451" s="110">
        <f t="shared" si="1136"/>
        <v>1</v>
      </c>
      <c r="N2451" s="110">
        <f t="shared" si="1131"/>
        <v>1.3815017452050753</v>
      </c>
      <c r="O2451" s="103">
        <f t="shared" si="1135"/>
        <v>1.38150174</v>
      </c>
      <c r="P2451" s="103">
        <f t="shared" si="1141"/>
        <v>5.61514983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0.16</v>
      </c>
      <c r="U2451" s="111">
        <f t="shared" si="1132"/>
        <v>3</v>
      </c>
      <c r="V2451" s="111">
        <v>252</v>
      </c>
      <c r="W2451" s="110">
        <f t="shared" si="1143"/>
        <v>1.001768467</v>
      </c>
      <c r="X2451" s="103">
        <f t="shared" si="1144"/>
        <v>9.9302000000000001E-3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5.6283940000000001</v>
      </c>
      <c r="C2452" s="103">
        <f t="shared" si="1152"/>
        <v>4.0645260700000003</v>
      </c>
      <c r="D2452" s="104">
        <f t="shared" si="1146"/>
        <v>1213.5139999999999</v>
      </c>
      <c r="E2452" s="105">
        <f t="shared" si="1133"/>
        <v>1209.432</v>
      </c>
      <c r="F2452" s="106">
        <f t="shared" si="1134"/>
        <v>46682</v>
      </c>
      <c r="G2452" s="107">
        <f t="shared" si="1139"/>
        <v>-3.3637848430260187E-3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</v>
      </c>
      <c r="M2452" s="110">
        <f t="shared" si="1136"/>
        <v>1</v>
      </c>
      <c r="N2452" s="110">
        <f t="shared" si="1131"/>
        <v>1.3815017452050753</v>
      </c>
      <c r="O2452" s="103">
        <f t="shared" si="1135"/>
        <v>1.38150174</v>
      </c>
      <c r="P2452" s="103">
        <f t="shared" si="1141"/>
        <v>5.61514983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0.16</v>
      </c>
      <c r="U2452" s="111">
        <f t="shared" si="1132"/>
        <v>4</v>
      </c>
      <c r="V2452" s="111">
        <v>252</v>
      </c>
      <c r="W2452" s="110">
        <f t="shared" si="1143"/>
        <v>1.0023586499999999</v>
      </c>
      <c r="X2452" s="103">
        <f t="shared" si="1144"/>
        <v>1.324417E-2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5.6317099199999996</v>
      </c>
      <c r="C2453" s="103">
        <f t="shared" si="1152"/>
        <v>4.0645260700000003</v>
      </c>
      <c r="D2453" s="104">
        <f t="shared" si="1146"/>
        <v>1213.5139999999999</v>
      </c>
      <c r="E2453" s="105">
        <f t="shared" si="1133"/>
        <v>1209.432</v>
      </c>
      <c r="F2453" s="106">
        <f t="shared" si="1134"/>
        <v>46682</v>
      </c>
      <c r="G2453" s="107">
        <f t="shared" si="1139"/>
        <v>-3.3637848430260187E-3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</v>
      </c>
      <c r="M2453" s="110">
        <f t="shared" si="1136"/>
        <v>1</v>
      </c>
      <c r="N2453" s="110">
        <f t="shared" si="1131"/>
        <v>1.3815017452050753</v>
      </c>
      <c r="O2453" s="103">
        <f t="shared" si="1135"/>
        <v>1.38150174</v>
      </c>
      <c r="P2453" s="103">
        <f t="shared" si="1141"/>
        <v>5.61514983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0.16</v>
      </c>
      <c r="U2453" s="111">
        <f t="shared" si="1132"/>
        <v>5</v>
      </c>
      <c r="V2453" s="111">
        <v>252</v>
      </c>
      <c r="W2453" s="110">
        <f t="shared" si="1143"/>
        <v>1.0029491820000001</v>
      </c>
      <c r="X2453" s="103">
        <f t="shared" si="1144"/>
        <v>1.656009E-2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5.6317099199999996</v>
      </c>
      <c r="C2454" s="103">
        <f t="shared" si="1152"/>
        <v>4.0645260700000003</v>
      </c>
      <c r="D2454" s="104">
        <f t="shared" si="1146"/>
        <v>1213.5139999999999</v>
      </c>
      <c r="E2454" s="105">
        <f t="shared" si="1133"/>
        <v>1209.432</v>
      </c>
      <c r="F2454" s="106">
        <f t="shared" si="1134"/>
        <v>46682</v>
      </c>
      <c r="G2454" s="107">
        <f t="shared" si="1139"/>
        <v>-3.3637848430260187E-3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</v>
      </c>
      <c r="M2454" s="110">
        <f t="shared" si="1136"/>
        <v>1</v>
      </c>
      <c r="N2454" s="110">
        <f t="shared" si="1131"/>
        <v>1.3815017452050753</v>
      </c>
      <c r="O2454" s="103">
        <f t="shared" si="1135"/>
        <v>1.38150174</v>
      </c>
      <c r="P2454" s="103">
        <f t="shared" si="1141"/>
        <v>5.61514983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0.16</v>
      </c>
      <c r="U2454" s="111">
        <f t="shared" si="1132"/>
        <v>5</v>
      </c>
      <c r="V2454" s="111">
        <v>252</v>
      </c>
      <c r="W2454" s="110">
        <f t="shared" si="1143"/>
        <v>1.0029491820000001</v>
      </c>
      <c r="X2454" s="103">
        <f t="shared" si="1144"/>
        <v>1.656009E-2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5.6317099199999996</v>
      </c>
      <c r="C2455" s="103">
        <f t="shared" si="1152"/>
        <v>4.0645260700000003</v>
      </c>
      <c r="D2455" s="104">
        <f t="shared" si="1146"/>
        <v>1213.5139999999999</v>
      </c>
      <c r="E2455" s="105">
        <f t="shared" si="1133"/>
        <v>1209.432</v>
      </c>
      <c r="F2455" s="106">
        <f t="shared" si="1134"/>
        <v>46682</v>
      </c>
      <c r="G2455" s="107">
        <f t="shared" si="1139"/>
        <v>-3.3637848430260187E-3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</v>
      </c>
      <c r="M2455" s="110">
        <f t="shared" si="1136"/>
        <v>1</v>
      </c>
      <c r="N2455" s="110">
        <f t="shared" si="1131"/>
        <v>1.3815017452050753</v>
      </c>
      <c r="O2455" s="103">
        <f t="shared" si="1135"/>
        <v>1.38150174</v>
      </c>
      <c r="P2455" s="103">
        <f t="shared" si="1141"/>
        <v>5.61514983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0.16</v>
      </c>
      <c r="U2455" s="111">
        <f t="shared" si="1132"/>
        <v>5</v>
      </c>
      <c r="V2455" s="111">
        <v>252</v>
      </c>
      <c r="W2455" s="110">
        <f t="shared" si="1143"/>
        <v>1.0029491820000001</v>
      </c>
      <c r="X2455" s="103">
        <f t="shared" si="1144"/>
        <v>1.656009E-2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5.6350277999999996</v>
      </c>
      <c r="C2456" s="103">
        <f t="shared" si="1152"/>
        <v>4.0645260700000003</v>
      </c>
      <c r="D2456" s="104">
        <f t="shared" si="1146"/>
        <v>1213.5139999999999</v>
      </c>
      <c r="E2456" s="105">
        <f t="shared" si="1133"/>
        <v>1209.432</v>
      </c>
      <c r="F2456" s="106">
        <f t="shared" si="1134"/>
        <v>46682</v>
      </c>
      <c r="G2456" s="107">
        <f t="shared" si="1139"/>
        <v>-3.3637848430260187E-3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</v>
      </c>
      <c r="M2456" s="110">
        <f t="shared" si="1136"/>
        <v>1</v>
      </c>
      <c r="N2456" s="110">
        <f t="shared" si="1131"/>
        <v>1.3815017452050753</v>
      </c>
      <c r="O2456" s="103">
        <f t="shared" si="1135"/>
        <v>1.38150174</v>
      </c>
      <c r="P2456" s="103">
        <f t="shared" si="1141"/>
        <v>5.61514983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0.16</v>
      </c>
      <c r="U2456" s="111">
        <f t="shared" si="1132"/>
        <v>6</v>
      </c>
      <c r="V2456" s="111">
        <v>252</v>
      </c>
      <c r="W2456" s="110">
        <f t="shared" si="1143"/>
        <v>1.003540061</v>
      </c>
      <c r="X2456" s="103">
        <f t="shared" si="1144"/>
        <v>1.9877969999999998E-2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5.6383476300000002</v>
      </c>
      <c r="C2457" s="103">
        <f t="shared" si="1152"/>
        <v>4.0645260700000003</v>
      </c>
      <c r="D2457" s="104">
        <f t="shared" si="1146"/>
        <v>1213.5139999999999</v>
      </c>
      <c r="E2457" s="105">
        <f t="shared" si="1133"/>
        <v>1209.432</v>
      </c>
      <c r="F2457" s="106">
        <f t="shared" si="1134"/>
        <v>46682</v>
      </c>
      <c r="G2457" s="107">
        <f t="shared" si="1139"/>
        <v>-3.3637848430260187E-3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</v>
      </c>
      <c r="M2457" s="110">
        <f t="shared" si="1136"/>
        <v>1</v>
      </c>
      <c r="N2457" s="110">
        <f t="shared" si="1131"/>
        <v>1.3815017452050753</v>
      </c>
      <c r="O2457" s="103">
        <f t="shared" si="1135"/>
        <v>1.38150174</v>
      </c>
      <c r="P2457" s="103">
        <f t="shared" si="1141"/>
        <v>5.61514983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0.16</v>
      </c>
      <c r="U2457" s="111">
        <f t="shared" si="1132"/>
        <v>7</v>
      </c>
      <c r="V2457" s="111">
        <v>252</v>
      </c>
      <c r="W2457" s="110">
        <f t="shared" si="1143"/>
        <v>1.004131288</v>
      </c>
      <c r="X2457" s="103">
        <f t="shared" si="1144"/>
        <v>2.3197800000000001E-2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5.6416694100000004</v>
      </c>
      <c r="C2458" s="103">
        <f t="shared" si="1152"/>
        <v>4.0645260700000003</v>
      </c>
      <c r="D2458" s="104">
        <f t="shared" si="1146"/>
        <v>1213.5139999999999</v>
      </c>
      <c r="E2458" s="105">
        <f t="shared" si="1133"/>
        <v>1209.432</v>
      </c>
      <c r="F2458" s="106">
        <f t="shared" si="1134"/>
        <v>46682</v>
      </c>
      <c r="G2458" s="107">
        <f t="shared" si="1139"/>
        <v>-3.3637848430260187E-3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</v>
      </c>
      <c r="M2458" s="110">
        <f t="shared" si="1136"/>
        <v>1</v>
      </c>
      <c r="N2458" s="110">
        <f t="shared" si="1131"/>
        <v>1.3815017452050753</v>
      </c>
      <c r="O2458" s="103">
        <f t="shared" si="1135"/>
        <v>1.38150174</v>
      </c>
      <c r="P2458" s="103">
        <f t="shared" si="1141"/>
        <v>5.61514983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0.16</v>
      </c>
      <c r="U2458" s="111">
        <f t="shared" si="1132"/>
        <v>8</v>
      </c>
      <c r="V2458" s="111">
        <v>252</v>
      </c>
      <c r="W2458" s="110">
        <f t="shared" si="1143"/>
        <v>1.0047228640000001</v>
      </c>
      <c r="X2458" s="103">
        <f t="shared" si="1144"/>
        <v>2.6519580000000001E-2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5.6449931600000003</v>
      </c>
      <c r="C2459" s="103">
        <f t="shared" si="1152"/>
        <v>4.0645260700000003</v>
      </c>
      <c r="D2459" s="104">
        <f t="shared" si="1146"/>
        <v>1213.5139999999999</v>
      </c>
      <c r="E2459" s="105">
        <f t="shared" si="1133"/>
        <v>1209.432</v>
      </c>
      <c r="F2459" s="106">
        <f t="shared" si="1134"/>
        <v>46682</v>
      </c>
      <c r="G2459" s="107">
        <f t="shared" si="1139"/>
        <v>-3.3637848430260187E-3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</v>
      </c>
      <c r="M2459" s="110">
        <f t="shared" si="1136"/>
        <v>1</v>
      </c>
      <c r="N2459" s="110">
        <f t="shared" si="1131"/>
        <v>1.3815017452050753</v>
      </c>
      <c r="O2459" s="103">
        <f t="shared" si="1135"/>
        <v>1.38150174</v>
      </c>
      <c r="P2459" s="103">
        <f t="shared" si="1141"/>
        <v>5.61514983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0.16</v>
      </c>
      <c r="U2459" s="111">
        <f t="shared" si="1132"/>
        <v>9</v>
      </c>
      <c r="V2459" s="111">
        <v>252</v>
      </c>
      <c r="W2459" s="110">
        <f t="shared" si="1143"/>
        <v>1.005314788</v>
      </c>
      <c r="X2459" s="103">
        <f t="shared" si="1144"/>
        <v>2.9843330000000001E-2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5.6483188599999998</v>
      </c>
      <c r="C2460" s="103">
        <f t="shared" si="1152"/>
        <v>4.0645260700000003</v>
      </c>
      <c r="D2460" s="104">
        <f t="shared" si="1146"/>
        <v>1213.5139999999999</v>
      </c>
      <c r="E2460" s="105">
        <f t="shared" si="1133"/>
        <v>1209.432</v>
      </c>
      <c r="F2460" s="106">
        <f t="shared" si="1134"/>
        <v>46682</v>
      </c>
      <c r="G2460" s="107">
        <f t="shared" si="1139"/>
        <v>-3.3637848430260187E-3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</v>
      </c>
      <c r="M2460" s="110">
        <f t="shared" si="1136"/>
        <v>1</v>
      </c>
      <c r="N2460" s="110">
        <f t="shared" si="1131"/>
        <v>1.3815017452050753</v>
      </c>
      <c r="O2460" s="103">
        <f t="shared" si="1135"/>
        <v>1.38150174</v>
      </c>
      <c r="P2460" s="103">
        <f t="shared" si="1141"/>
        <v>5.61514983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0.16</v>
      </c>
      <c r="U2460" s="111">
        <f t="shared" si="1132"/>
        <v>10</v>
      </c>
      <c r="V2460" s="111">
        <v>252</v>
      </c>
      <c r="W2460" s="110">
        <f t="shared" si="1143"/>
        <v>1.005907061</v>
      </c>
      <c r="X2460" s="103">
        <f t="shared" si="1144"/>
        <v>3.3169030000000002E-2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5.6483188599999998</v>
      </c>
      <c r="C2461" s="103">
        <f t="shared" si="1152"/>
        <v>4.0645260700000003</v>
      </c>
      <c r="D2461" s="104">
        <f t="shared" si="1146"/>
        <v>1213.5139999999999</v>
      </c>
      <c r="E2461" s="105">
        <f t="shared" si="1133"/>
        <v>1209.432</v>
      </c>
      <c r="F2461" s="106">
        <f t="shared" si="1134"/>
        <v>46682</v>
      </c>
      <c r="G2461" s="107">
        <f t="shared" si="1139"/>
        <v>-3.3637848430260187E-3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</v>
      </c>
      <c r="M2461" s="110">
        <f t="shared" si="1136"/>
        <v>1</v>
      </c>
      <c r="N2461" s="110">
        <f t="shared" si="1131"/>
        <v>1.3815017452050753</v>
      </c>
      <c r="O2461" s="103">
        <f t="shared" si="1135"/>
        <v>1.38150174</v>
      </c>
      <c r="P2461" s="103">
        <f t="shared" si="1141"/>
        <v>5.61514983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0.16</v>
      </c>
      <c r="U2461" s="111">
        <f t="shared" si="1132"/>
        <v>10</v>
      </c>
      <c r="V2461" s="111">
        <v>252</v>
      </c>
      <c r="W2461" s="110">
        <f t="shared" si="1143"/>
        <v>1.005907061</v>
      </c>
      <c r="X2461" s="103">
        <f t="shared" si="1144"/>
        <v>3.3169030000000002E-2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5.6483188599999998</v>
      </c>
      <c r="C2462" s="103">
        <f t="shared" si="1152"/>
        <v>4.0645260700000003</v>
      </c>
      <c r="D2462" s="104">
        <f t="shared" si="1146"/>
        <v>1213.5139999999999</v>
      </c>
      <c r="E2462" s="105">
        <f t="shared" si="1133"/>
        <v>1209.432</v>
      </c>
      <c r="F2462" s="106">
        <f t="shared" si="1134"/>
        <v>46682</v>
      </c>
      <c r="G2462" s="107">
        <f t="shared" si="1139"/>
        <v>-3.3637848430260187E-3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</v>
      </c>
      <c r="M2462" s="110">
        <f t="shared" si="1136"/>
        <v>1</v>
      </c>
      <c r="N2462" s="110">
        <f t="shared" si="1131"/>
        <v>1.3815017452050753</v>
      </c>
      <c r="O2462" s="103">
        <f t="shared" si="1135"/>
        <v>1.38150174</v>
      </c>
      <c r="P2462" s="103">
        <f t="shared" si="1141"/>
        <v>5.61514983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0.16</v>
      </c>
      <c r="U2462" s="111">
        <f t="shared" si="1132"/>
        <v>10</v>
      </c>
      <c r="V2462" s="111">
        <v>252</v>
      </c>
      <c r="W2462" s="110">
        <f t="shared" si="1143"/>
        <v>1.005907061</v>
      </c>
      <c r="X2462" s="103">
        <f t="shared" si="1144"/>
        <v>3.3169030000000002E-2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5.6516465199999999</v>
      </c>
      <c r="C2463" s="103">
        <f t="shared" si="1152"/>
        <v>4.0645260700000003</v>
      </c>
      <c r="D2463" s="104">
        <f t="shared" si="1146"/>
        <v>1213.5139999999999</v>
      </c>
      <c r="E2463" s="105">
        <f t="shared" si="1133"/>
        <v>1209.432</v>
      </c>
      <c r="F2463" s="106">
        <f t="shared" si="1134"/>
        <v>46682</v>
      </c>
      <c r="G2463" s="107">
        <f t="shared" si="1139"/>
        <v>-3.3637848430260187E-3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</v>
      </c>
      <c r="M2463" s="110">
        <f t="shared" si="1136"/>
        <v>1</v>
      </c>
      <c r="N2463" s="110">
        <f t="shared" ref="N2463:N2476" si="1157">IF(I2463&gt;I2462,N2462*M2463,N2462)</f>
        <v>1.3815017452050753</v>
      </c>
      <c r="O2463" s="103">
        <f t="shared" si="1135"/>
        <v>1.38150174</v>
      </c>
      <c r="P2463" s="103">
        <f t="shared" si="1141"/>
        <v>5.61514983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0.16</v>
      </c>
      <c r="U2463" s="111">
        <f t="shared" si="1132"/>
        <v>11</v>
      </c>
      <c r="V2463" s="111">
        <v>252</v>
      </c>
      <c r="W2463" s="110">
        <f t="shared" si="1143"/>
        <v>1.0064996829999999</v>
      </c>
      <c r="X2463" s="103">
        <f t="shared" si="1144"/>
        <v>3.6496689999999998E-2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5.6549761399999996</v>
      </c>
      <c r="C2464" s="103">
        <f t="shared" si="1152"/>
        <v>4.0645260700000003</v>
      </c>
      <c r="D2464" s="104">
        <f t="shared" si="1146"/>
        <v>1213.5139999999999</v>
      </c>
      <c r="E2464" s="105">
        <f t="shared" si="1133"/>
        <v>1209.432</v>
      </c>
      <c r="F2464" s="106">
        <f t="shared" si="1134"/>
        <v>46682</v>
      </c>
      <c r="G2464" s="107">
        <f t="shared" si="1139"/>
        <v>-3.3637848430260187E-3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</v>
      </c>
      <c r="M2464" s="110">
        <f t="shared" si="1136"/>
        <v>1</v>
      </c>
      <c r="N2464" s="110">
        <f t="shared" si="1157"/>
        <v>1.3815017452050753</v>
      </c>
      <c r="O2464" s="103">
        <f t="shared" si="1135"/>
        <v>1.38150174</v>
      </c>
      <c r="P2464" s="103">
        <f t="shared" si="1141"/>
        <v>5.61514983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0.16</v>
      </c>
      <c r="U2464" s="111">
        <f t="shared" si="1132"/>
        <v>12</v>
      </c>
      <c r="V2464" s="111">
        <v>252</v>
      </c>
      <c r="W2464" s="110">
        <f t="shared" si="1143"/>
        <v>1.007092654</v>
      </c>
      <c r="X2464" s="103">
        <f t="shared" si="1144"/>
        <v>3.9826309999999997E-2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5.6583077199999998</v>
      </c>
      <c r="C2465" s="103">
        <f t="shared" si="1152"/>
        <v>4.0645260700000003</v>
      </c>
      <c r="D2465" s="104">
        <f t="shared" si="1146"/>
        <v>1213.5139999999999</v>
      </c>
      <c r="E2465" s="105">
        <f t="shared" si="1133"/>
        <v>1209.432</v>
      </c>
      <c r="F2465" s="106">
        <f t="shared" si="1134"/>
        <v>46682</v>
      </c>
      <c r="G2465" s="107">
        <f t="shared" si="1139"/>
        <v>-3.3637848430260187E-3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</v>
      </c>
      <c r="M2465" s="110">
        <f t="shared" si="1136"/>
        <v>1</v>
      </c>
      <c r="N2465" s="110">
        <f t="shared" si="1157"/>
        <v>1.3815017452050753</v>
      </c>
      <c r="O2465" s="103">
        <f t="shared" si="1135"/>
        <v>1.38150174</v>
      </c>
      <c r="P2465" s="103">
        <f t="shared" si="1141"/>
        <v>5.61514983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0.16</v>
      </c>
      <c r="U2465" s="111">
        <f t="shared" si="1132"/>
        <v>13</v>
      </c>
      <c r="V2465" s="111">
        <v>252</v>
      </c>
      <c r="W2465" s="110">
        <f t="shared" si="1143"/>
        <v>1.0076859739999999</v>
      </c>
      <c r="X2465" s="103">
        <f t="shared" si="1144"/>
        <v>4.3157889999999997E-2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5.6616412699999996</v>
      </c>
      <c r="C2466" s="103">
        <f t="shared" si="1152"/>
        <v>4.0645260700000003</v>
      </c>
      <c r="D2466" s="104">
        <f t="shared" si="1146"/>
        <v>1213.5139999999999</v>
      </c>
      <c r="E2466" s="105">
        <f t="shared" si="1133"/>
        <v>1209.432</v>
      </c>
      <c r="F2466" s="106">
        <f t="shared" si="1134"/>
        <v>46682</v>
      </c>
      <c r="G2466" s="107">
        <f t="shared" si="1139"/>
        <v>-3.3637848430260187E-3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</v>
      </c>
      <c r="M2466" s="110">
        <f t="shared" si="1136"/>
        <v>1</v>
      </c>
      <c r="N2466" s="110">
        <f t="shared" si="1157"/>
        <v>1.3815017452050753</v>
      </c>
      <c r="O2466" s="103">
        <f t="shared" si="1135"/>
        <v>1.38150174</v>
      </c>
      <c r="P2466" s="103">
        <f t="shared" si="1141"/>
        <v>5.61514983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0.16</v>
      </c>
      <c r="U2466" s="111">
        <f t="shared" si="1132"/>
        <v>14</v>
      </c>
      <c r="V2466" s="111">
        <v>252</v>
      </c>
      <c r="W2466" s="110">
        <f t="shared" si="1143"/>
        <v>1.0082796439999999</v>
      </c>
      <c r="X2466" s="103">
        <f t="shared" si="1144"/>
        <v>4.6491440000000002E-2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5.6649767799999999</v>
      </c>
      <c r="C2467" s="103">
        <f t="shared" si="1152"/>
        <v>4.0645260700000003</v>
      </c>
      <c r="D2467" s="104">
        <f t="shared" si="1146"/>
        <v>1213.5139999999999</v>
      </c>
      <c r="E2467" s="105">
        <f t="shared" si="1133"/>
        <v>1209.432</v>
      </c>
      <c r="F2467" s="106">
        <f t="shared" si="1134"/>
        <v>46682</v>
      </c>
      <c r="G2467" s="107">
        <f t="shared" si="1139"/>
        <v>-3.3637848430260187E-3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</v>
      </c>
      <c r="M2467" s="110">
        <f t="shared" si="1136"/>
        <v>1</v>
      </c>
      <c r="N2467" s="110">
        <f t="shared" si="1157"/>
        <v>1.3815017452050753</v>
      </c>
      <c r="O2467" s="103">
        <f t="shared" si="1135"/>
        <v>1.38150174</v>
      </c>
      <c r="P2467" s="103">
        <f t="shared" si="1141"/>
        <v>5.61514983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0.16</v>
      </c>
      <c r="U2467" s="111">
        <f t="shared" si="1132"/>
        <v>15</v>
      </c>
      <c r="V2467" s="111">
        <v>252</v>
      </c>
      <c r="W2467" s="110">
        <f t="shared" si="1143"/>
        <v>1.008873664</v>
      </c>
      <c r="X2467" s="103">
        <f t="shared" si="1144"/>
        <v>4.9826950000000002E-2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5.6649767799999999</v>
      </c>
      <c r="C2468" s="103">
        <f t="shared" si="1152"/>
        <v>4.0645260700000003</v>
      </c>
      <c r="D2468" s="104">
        <f t="shared" si="1146"/>
        <v>1213.5139999999999</v>
      </c>
      <c r="E2468" s="105">
        <f t="shared" si="1133"/>
        <v>1209.432</v>
      </c>
      <c r="F2468" s="106">
        <f t="shared" si="1134"/>
        <v>46682</v>
      </c>
      <c r="G2468" s="107">
        <f t="shared" si="1139"/>
        <v>-3.3637848430260187E-3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</v>
      </c>
      <c r="M2468" s="110">
        <f t="shared" si="1136"/>
        <v>1</v>
      </c>
      <c r="N2468" s="110">
        <f t="shared" si="1157"/>
        <v>1.3815017452050753</v>
      </c>
      <c r="O2468" s="103">
        <f t="shared" si="1135"/>
        <v>1.38150174</v>
      </c>
      <c r="P2468" s="103">
        <f t="shared" si="1141"/>
        <v>5.61514983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0.16</v>
      </c>
      <c r="U2468" s="111">
        <f t="shared" si="1132"/>
        <v>15</v>
      </c>
      <c r="V2468" s="111">
        <v>252</v>
      </c>
      <c r="W2468" s="110">
        <f t="shared" si="1143"/>
        <v>1.008873664</v>
      </c>
      <c r="X2468" s="103">
        <f t="shared" si="1144"/>
        <v>4.9826950000000002E-2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5.6649767799999999</v>
      </c>
      <c r="C2469" s="103">
        <f t="shared" si="1152"/>
        <v>4.0645260700000003</v>
      </c>
      <c r="D2469" s="104">
        <f t="shared" si="1146"/>
        <v>1213.5139999999999</v>
      </c>
      <c r="E2469" s="105">
        <f t="shared" si="1133"/>
        <v>1209.432</v>
      </c>
      <c r="F2469" s="106">
        <f t="shared" si="1134"/>
        <v>46682</v>
      </c>
      <c r="G2469" s="107">
        <f t="shared" si="1139"/>
        <v>-3.3637848430260187E-3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</v>
      </c>
      <c r="M2469" s="110">
        <f t="shared" si="1136"/>
        <v>1</v>
      </c>
      <c r="N2469" s="110">
        <f t="shared" si="1157"/>
        <v>1.3815017452050753</v>
      </c>
      <c r="O2469" s="103">
        <f t="shared" si="1135"/>
        <v>1.38150174</v>
      </c>
      <c r="P2469" s="103">
        <f t="shared" si="1141"/>
        <v>5.61514983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0.16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1.008873664</v>
      </c>
      <c r="X2469" s="103">
        <f t="shared" si="1144"/>
        <v>4.9826950000000002E-2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5.6683142499999999</v>
      </c>
      <c r="C2470" s="103">
        <f t="shared" si="1152"/>
        <v>4.0645260700000003</v>
      </c>
      <c r="D2470" s="104">
        <f t="shared" si="1146"/>
        <v>1213.5139999999999</v>
      </c>
      <c r="E2470" s="105">
        <f t="shared" si="1133"/>
        <v>1209.432</v>
      </c>
      <c r="F2470" s="106">
        <f t="shared" si="1134"/>
        <v>46682</v>
      </c>
      <c r="G2470" s="107">
        <f t="shared" si="1139"/>
        <v>-3.3637848430260187E-3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</v>
      </c>
      <c r="M2470" s="110">
        <f t="shared" si="1136"/>
        <v>1</v>
      </c>
      <c r="N2470" s="110">
        <f t="shared" si="1157"/>
        <v>1.3815017452050753</v>
      </c>
      <c r="O2470" s="103">
        <f t="shared" si="1135"/>
        <v>1.38150174</v>
      </c>
      <c r="P2470" s="103">
        <f t="shared" si="1141"/>
        <v>5.61514983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0.16</v>
      </c>
      <c r="U2470" s="111">
        <f t="shared" si="1158"/>
        <v>16</v>
      </c>
      <c r="V2470" s="111">
        <v>252</v>
      </c>
      <c r="W2470" s="110">
        <f t="shared" si="1143"/>
        <v>1.0094680330000001</v>
      </c>
      <c r="X2470" s="103">
        <f t="shared" si="1144"/>
        <v>5.3164419999999997E-2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5.6716536900000003</v>
      </c>
      <c r="C2471" s="103">
        <f t="shared" si="1152"/>
        <v>4.0645260700000003</v>
      </c>
      <c r="D2471" s="104">
        <f t="shared" si="1146"/>
        <v>1213.5139999999999</v>
      </c>
      <c r="E2471" s="105">
        <f t="shared" si="1133"/>
        <v>1209.432</v>
      </c>
      <c r="F2471" s="106">
        <f t="shared" si="1134"/>
        <v>46682</v>
      </c>
      <c r="G2471" s="107">
        <f t="shared" si="1139"/>
        <v>-3.3637848430260187E-3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</v>
      </c>
      <c r="M2471" s="110">
        <f t="shared" si="1136"/>
        <v>1</v>
      </c>
      <c r="N2471" s="110">
        <f t="shared" si="1157"/>
        <v>1.3815017452050753</v>
      </c>
      <c r="O2471" s="103">
        <f t="shared" si="1135"/>
        <v>1.38150174</v>
      </c>
      <c r="P2471" s="103">
        <f t="shared" si="1141"/>
        <v>5.61514983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0.16</v>
      </c>
      <c r="U2471" s="111">
        <f t="shared" si="1158"/>
        <v>17</v>
      </c>
      <c r="V2471" s="111">
        <v>252</v>
      </c>
      <c r="W2471" s="110">
        <f t="shared" si="1143"/>
        <v>1.0100627529999999</v>
      </c>
      <c r="X2471" s="103">
        <f t="shared" si="1144"/>
        <v>5.6503860000000003E-2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5.6749951000000003</v>
      </c>
      <c r="C2472" s="103">
        <f t="shared" si="1152"/>
        <v>4.0645260700000003</v>
      </c>
      <c r="D2472" s="104">
        <f t="shared" si="1146"/>
        <v>1213.5139999999999</v>
      </c>
      <c r="E2472" s="105">
        <f t="shared" ref="E2472:E2476" si="1159">IF($K2472=1,VLOOKUP($A2471,$AO$10:$AS$165,4),E2471)</f>
        <v>1209.432</v>
      </c>
      <c r="F2472" s="106">
        <f t="shared" ref="F2472:F2476" si="1160">IF($K2472=1,VLOOKUP($A2471,$AO$10:$AS$165,5),F2471)</f>
        <v>46682</v>
      </c>
      <c r="G2472" s="107">
        <f t="shared" si="1139"/>
        <v>-3.3637848430260187E-3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</v>
      </c>
      <c r="M2472" s="110">
        <f t="shared" si="1136"/>
        <v>1</v>
      </c>
      <c r="N2472" s="110">
        <f t="shared" si="1157"/>
        <v>1.3815017452050753</v>
      </c>
      <c r="O2472" s="103">
        <f t="shared" si="1135"/>
        <v>1.38150174</v>
      </c>
      <c r="P2472" s="103">
        <f t="shared" si="1141"/>
        <v>5.61514983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0.16</v>
      </c>
      <c r="U2472" s="111">
        <f t="shared" si="1158"/>
        <v>18</v>
      </c>
      <c r="V2472" s="111">
        <v>252</v>
      </c>
      <c r="W2472" s="110">
        <f t="shared" si="1143"/>
        <v>1.0106578230000001</v>
      </c>
      <c r="X2472" s="103">
        <f t="shared" si="1144"/>
        <v>5.9845269999999999E-2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5.6783384799999999</v>
      </c>
      <c r="C2473" s="103">
        <f t="shared" si="1152"/>
        <v>4.0645260700000003</v>
      </c>
      <c r="D2473" s="104">
        <f t="shared" si="1146"/>
        <v>1213.5139999999999</v>
      </c>
      <c r="E2473" s="105">
        <f t="shared" si="1159"/>
        <v>1209.432</v>
      </c>
      <c r="F2473" s="106">
        <f t="shared" si="1160"/>
        <v>46682</v>
      </c>
      <c r="G2473" s="107">
        <f t="shared" si="1139"/>
        <v>-3.3637848430260187E-3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</v>
      </c>
      <c r="M2473" s="110">
        <f t="shared" si="1136"/>
        <v>1</v>
      </c>
      <c r="N2473" s="110">
        <f t="shared" si="1157"/>
        <v>1.3815017452050753</v>
      </c>
      <c r="O2473" s="103">
        <f t="shared" ref="O2473:O2476" si="1161">TRUNC(TRUNC((L2473*N2473),15),8)</f>
        <v>1.38150174</v>
      </c>
      <c r="P2473" s="103">
        <f t="shared" si="1141"/>
        <v>5.61514983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0.16</v>
      </c>
      <c r="U2473" s="111">
        <f t="shared" si="1158"/>
        <v>19</v>
      </c>
      <c r="V2473" s="111">
        <v>252</v>
      </c>
      <c r="W2473" s="110">
        <f t="shared" si="1143"/>
        <v>1.0112532439999999</v>
      </c>
      <c r="X2473" s="103">
        <f t="shared" si="1144"/>
        <v>6.3188649999999999E-2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5.6816838199999999</v>
      </c>
      <c r="C2474" s="103">
        <f t="shared" si="1152"/>
        <v>4.0645260700000003</v>
      </c>
      <c r="D2474" s="104">
        <f t="shared" si="1146"/>
        <v>1213.5139999999999</v>
      </c>
      <c r="E2474" s="105">
        <f t="shared" si="1159"/>
        <v>1209.432</v>
      </c>
      <c r="F2474" s="106">
        <f t="shared" si="1160"/>
        <v>46682</v>
      </c>
      <c r="G2474" s="107">
        <f t="shared" si="1139"/>
        <v>-3.3637848430260187E-3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</v>
      </c>
      <c r="M2474" s="110">
        <f t="shared" ref="M2474:M2476" si="1162">IF(I2474&gt;I2473,L2473,M2473)</f>
        <v>1</v>
      </c>
      <c r="N2474" s="110">
        <f t="shared" si="1157"/>
        <v>1.3815017452050753</v>
      </c>
      <c r="O2474" s="103">
        <f t="shared" si="1161"/>
        <v>1.38150174</v>
      </c>
      <c r="P2474" s="103">
        <f t="shared" si="1141"/>
        <v>5.61514983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0.16</v>
      </c>
      <c r="U2474" s="111">
        <f t="shared" si="1158"/>
        <v>20</v>
      </c>
      <c r="V2474" s="111">
        <v>252</v>
      </c>
      <c r="W2474" s="110">
        <f t="shared" si="1143"/>
        <v>1.0118490149999999</v>
      </c>
      <c r="X2474" s="103">
        <f t="shared" si="1144"/>
        <v>6.6533990000000001E-2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5.6816838199999999</v>
      </c>
      <c r="C2475" s="103">
        <f t="shared" si="1152"/>
        <v>4.0645260700000003</v>
      </c>
      <c r="D2475" s="104">
        <f t="shared" si="1146"/>
        <v>1213.5139999999999</v>
      </c>
      <c r="E2475" s="105">
        <f t="shared" si="1159"/>
        <v>1209.432</v>
      </c>
      <c r="F2475" s="106">
        <f t="shared" si="1160"/>
        <v>46682</v>
      </c>
      <c r="G2475" s="107">
        <f t="shared" si="1139"/>
        <v>-3.3637848430260187E-3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</v>
      </c>
      <c r="M2475" s="110">
        <f t="shared" si="1162"/>
        <v>1</v>
      </c>
      <c r="N2475" s="110">
        <f t="shared" si="1157"/>
        <v>1.3815017452050753</v>
      </c>
      <c r="O2475" s="103">
        <f t="shared" si="1161"/>
        <v>1.38150174</v>
      </c>
      <c r="P2475" s="103">
        <f t="shared" si="1141"/>
        <v>5.61514983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0.16</v>
      </c>
      <c r="U2475" s="111">
        <f t="shared" si="1158"/>
        <v>20</v>
      </c>
      <c r="V2475" s="111">
        <v>252</v>
      </c>
      <c r="W2475" s="110">
        <f t="shared" si="1143"/>
        <v>1.0118490149999999</v>
      </c>
      <c r="X2475" s="103">
        <f t="shared" si="1144"/>
        <v>6.6533990000000001E-2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5.6816838199999999</v>
      </c>
      <c r="C2476" s="103">
        <f t="shared" si="1152"/>
        <v>4.0645260700000003</v>
      </c>
      <c r="D2476" s="104">
        <f t="shared" si="1146"/>
        <v>1213.5139999999999</v>
      </c>
      <c r="E2476" s="105">
        <f t="shared" si="1159"/>
        <v>1209.432</v>
      </c>
      <c r="F2476" s="106">
        <f t="shared" si="1160"/>
        <v>46682</v>
      </c>
      <c r="G2476" s="107">
        <f t="shared" si="1139"/>
        <v>-3.3637848430260187E-3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</v>
      </c>
      <c r="M2476" s="110">
        <f t="shared" si="1162"/>
        <v>1</v>
      </c>
      <c r="N2476" s="110">
        <f t="shared" si="1157"/>
        <v>1.3815017452050753</v>
      </c>
      <c r="O2476" s="103">
        <f t="shared" si="1161"/>
        <v>1.38150174</v>
      </c>
      <c r="P2476" s="103">
        <f t="shared" si="1141"/>
        <v>5.61514983</v>
      </c>
      <c r="Q2476" s="11">
        <f t="shared" si="1156"/>
        <v>81</v>
      </c>
      <c r="R2476" s="7">
        <f t="shared" si="1149"/>
        <v>1</v>
      </c>
      <c r="S2476" s="8">
        <f t="shared" si="1142"/>
        <v>5.61514983</v>
      </c>
      <c r="T2476" s="113">
        <f t="shared" si="1150"/>
        <v>0.16</v>
      </c>
      <c r="U2476" s="111">
        <f t="shared" si="1158"/>
        <v>20</v>
      </c>
      <c r="V2476" s="111">
        <v>252</v>
      </c>
      <c r="W2476" s="110">
        <f t="shared" si="1143"/>
        <v>1.0118490149999999</v>
      </c>
      <c r="X2476" s="103">
        <f t="shared" si="1144"/>
        <v>6.6533990000000001E-2</v>
      </c>
      <c r="Y2476" s="8">
        <f t="shared" si="1151"/>
        <v>5.6816838199999999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2025-04-16T23:04:02Z</dcterms:modified>
</cp:coreProperties>
</file>